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shawm\Documents\BMW Car Club\2024\"/>
    </mc:Choice>
  </mc:AlternateContent>
  <xr:revisionPtr revIDLastSave="0" documentId="8_{5C17A61C-1015-4FD3-B08E-7837974889DB}" xr6:coauthVersionLast="47" xr6:coauthVersionMax="47" xr10:uidLastSave="{00000000-0000-0000-0000-000000000000}"/>
  <bookViews>
    <workbookView xWindow="5430" yWindow="1260" windowWidth="38400" windowHeight="15435" xr2:uid="{00000000-000D-0000-FFFF-FFFF00000000}"/>
  </bookViews>
  <sheets>
    <sheet name="Event1" sheetId="1" r:id="rId1"/>
    <sheet name="Constants" sheetId="2" r:id="rId2"/>
  </sheets>
  <calcPr calcId="191029"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G13" i="1" l="1" a="1"/>
  <c r="AG13" i="1"/>
  <c r="AF12" i="1"/>
  <c r="AG12" i="1" a="1"/>
  <c r="AG12" i="1"/>
  <c r="CU13" i="1" a="1"/>
  <c r="CU13" i="1"/>
  <c r="CT12" i="1"/>
  <c r="CU12" i="1" a="1"/>
  <c r="CU12" i="1"/>
  <c r="CS13" i="1" a="1"/>
  <c r="CS13" i="1"/>
  <c r="CR12" i="1"/>
  <c r="CS12" i="1" a="1"/>
  <c r="CS12" i="1"/>
  <c r="CQ13" i="1" a="1"/>
  <c r="CQ13" i="1"/>
  <c r="CP12" i="1"/>
  <c r="CQ12" i="1" a="1"/>
  <c r="CQ12" i="1"/>
  <c r="CO13" i="1" a="1"/>
  <c r="CO13" i="1"/>
  <c r="CN12" i="1"/>
  <c r="CO12" i="1" a="1"/>
  <c r="CO12" i="1"/>
  <c r="CM13" i="1" a="1"/>
  <c r="CM13" i="1"/>
  <c r="CL12" i="1"/>
  <c r="CM12" i="1" a="1"/>
  <c r="CM12" i="1"/>
  <c r="CK13" i="1" a="1"/>
  <c r="CK13" i="1"/>
  <c r="CJ12" i="1"/>
  <c r="CK12" i="1" a="1"/>
  <c r="CK12" i="1"/>
  <c r="AY13" i="1" a="1"/>
  <c r="AY13" i="1"/>
  <c r="AX12" i="1"/>
  <c r="AY12" i="1" a="1"/>
  <c r="AY12" i="1"/>
  <c r="AW13" i="1" a="1"/>
  <c r="AW13" i="1"/>
  <c r="AV12" i="1"/>
  <c r="AW12" i="1" a="1"/>
  <c r="AW12" i="1"/>
  <c r="S13" i="1" a="1"/>
  <c r="S13" i="1"/>
  <c r="R12" i="1"/>
  <c r="S12" i="1" a="1"/>
  <c r="S12" i="1"/>
  <c r="Q13" i="1" a="1"/>
  <c r="Q13" i="1"/>
  <c r="P12" i="1"/>
  <c r="Q12" i="1" a="1"/>
  <c r="Q12" i="1"/>
  <c r="CI13" i="1" a="1"/>
  <c r="CI13" i="1"/>
  <c r="CH12" i="1"/>
  <c r="CI12" i="1" a="1"/>
  <c r="CI12" i="1"/>
  <c r="CG13" i="1" a="1"/>
  <c r="CG13" i="1"/>
  <c r="CF12" i="1"/>
  <c r="CG12" i="1" a="1"/>
  <c r="CG12" i="1"/>
  <c r="CE13" i="1" a="1"/>
  <c r="CE13" i="1"/>
  <c r="CD12" i="1"/>
  <c r="CE12" i="1" a="1"/>
  <c r="CE12" i="1"/>
  <c r="CC13" i="1" a="1"/>
  <c r="CC13" i="1"/>
  <c r="CB12" i="1"/>
  <c r="CC12" i="1" a="1"/>
  <c r="CC12" i="1"/>
  <c r="CA13" i="1" a="1"/>
  <c r="CA13" i="1"/>
  <c r="BZ12" i="1"/>
  <c r="CA12" i="1" a="1"/>
  <c r="CA12" i="1"/>
  <c r="BY13" i="1" a="1"/>
  <c r="BY13" i="1"/>
  <c r="BX12" i="1"/>
  <c r="BY12" i="1" a="1"/>
  <c r="BY12" i="1"/>
  <c r="BW13" i="1" a="1"/>
  <c r="BW13" i="1"/>
  <c r="BV12" i="1"/>
  <c r="BW12" i="1" a="1"/>
  <c r="BW12" i="1"/>
  <c r="BU13" i="1" a="1"/>
  <c r="BU13" i="1"/>
  <c r="BT12" i="1"/>
  <c r="BU12" i="1" a="1"/>
  <c r="BU12" i="1"/>
  <c r="BS13" i="1" a="1"/>
  <c r="BS13" i="1"/>
  <c r="BR12" i="1"/>
  <c r="BS12" i="1" a="1"/>
  <c r="BS12" i="1"/>
  <c r="BQ13" i="1" a="1"/>
  <c r="BQ13" i="1"/>
  <c r="BP12" i="1"/>
  <c r="BQ12" i="1" a="1"/>
  <c r="BQ12" i="1"/>
  <c r="BO13" i="1" a="1"/>
  <c r="BO13" i="1"/>
  <c r="BN12" i="1"/>
  <c r="BO12" i="1" a="1"/>
  <c r="BO12" i="1"/>
  <c r="BM13" i="1" a="1"/>
  <c r="BM13" i="1"/>
  <c r="BL12" i="1"/>
  <c r="BM12" i="1" a="1"/>
  <c r="BM12" i="1"/>
  <c r="BK13" i="1" a="1"/>
  <c r="BK13" i="1"/>
  <c r="BJ12" i="1"/>
  <c r="BK12" i="1" a="1"/>
  <c r="BK12" i="1"/>
  <c r="BI13" i="1" a="1"/>
  <c r="BI13" i="1"/>
  <c r="BH12" i="1"/>
  <c r="BI12" i="1" a="1"/>
  <c r="BI12" i="1"/>
  <c r="BG13" i="1" a="1"/>
  <c r="BG13" i="1"/>
  <c r="BF12" i="1"/>
  <c r="BG12" i="1" a="1"/>
  <c r="BG12" i="1"/>
  <c r="BD12" i="1"/>
  <c r="BB12" i="1"/>
  <c r="AZ12" i="1"/>
  <c r="AT12" i="1"/>
  <c r="AR12" i="1"/>
  <c r="AP12" i="1"/>
  <c r="AN12" i="1"/>
  <c r="AL12" i="1"/>
  <c r="AD12" i="1"/>
  <c r="AJ12" i="1"/>
  <c r="AH12" i="1"/>
  <c r="AB12" i="1"/>
  <c r="Z12" i="1"/>
  <c r="X12" i="1"/>
  <c r="V12" i="1"/>
  <c r="T12" i="1"/>
  <c r="N12" i="1"/>
  <c r="L12" i="1"/>
  <c r="J12" i="1"/>
  <c r="H12" i="1"/>
  <c r="F12" i="1"/>
  <c r="D12" i="1"/>
  <c r="B12" i="1"/>
  <c r="AU13" i="1" a="1"/>
  <c r="AU13" i="1"/>
  <c r="AS13" i="1" a="1"/>
  <c r="AS13" i="1"/>
  <c r="M13" i="1" a="1"/>
  <c r="M13" i="1"/>
  <c r="AK13" i="1" a="1"/>
  <c r="AK13" i="1"/>
  <c r="BE13" i="1" a="1"/>
  <c r="BE13" i="1"/>
  <c r="BC13" i="1" a="1"/>
  <c r="BC13" i="1"/>
  <c r="BA13" i="1" a="1"/>
  <c r="BA13" i="1"/>
  <c r="AQ13" i="1" a="1"/>
  <c r="AQ13" i="1"/>
  <c r="AO13" i="1" a="1"/>
  <c r="AO13" i="1"/>
  <c r="AM13" i="1" a="1"/>
  <c r="AM13" i="1"/>
  <c r="AE13" i="1" a="1"/>
  <c r="AE13" i="1"/>
  <c r="AI13" i="1" a="1"/>
  <c r="AI13" i="1"/>
  <c r="AC13" i="1" a="1"/>
  <c r="AC13" i="1"/>
  <c r="AA13" i="1" a="1"/>
  <c r="AA13" i="1"/>
  <c r="Y13" i="1" a="1"/>
  <c r="Y13" i="1"/>
  <c r="W13" i="1" a="1"/>
  <c r="W13" i="1"/>
  <c r="U13" i="1" a="1"/>
  <c r="U13" i="1"/>
  <c r="O13" i="1" a="1"/>
  <c r="O13" i="1"/>
  <c r="K13" i="1" a="1"/>
  <c r="K13" i="1"/>
  <c r="I13" i="1" a="1"/>
  <c r="I13" i="1"/>
  <c r="G13" i="1" a="1"/>
  <c r="G13" i="1"/>
  <c r="E13" i="1" a="1"/>
  <c r="E13" i="1"/>
  <c r="C13" i="1" a="1"/>
  <c r="C13" i="1"/>
  <c r="E12" i="1" a="1"/>
  <c r="E12" i="1"/>
  <c r="G12" i="1" a="1"/>
  <c r="G12" i="1"/>
  <c r="I12" i="1" a="1"/>
  <c r="I12" i="1"/>
  <c r="K12" i="1" a="1"/>
  <c r="K12" i="1"/>
  <c r="M12" i="1" a="1"/>
  <c r="M12" i="1"/>
  <c r="O12" i="1" a="1"/>
  <c r="O12" i="1"/>
  <c r="U12" i="1" a="1"/>
  <c r="U12" i="1"/>
  <c r="W12" i="1" a="1"/>
  <c r="W12" i="1"/>
  <c r="Y12" i="1" a="1"/>
  <c r="Y12" i="1"/>
  <c r="AA12" i="1" a="1"/>
  <c r="AA12" i="1"/>
  <c r="AC12" i="1" a="1"/>
  <c r="AC12" i="1"/>
  <c r="AI12" i="1" a="1"/>
  <c r="AI12" i="1"/>
  <c r="AK12" i="1" a="1"/>
  <c r="AK12" i="1"/>
  <c r="AE12" i="1" a="1"/>
  <c r="AE12" i="1"/>
  <c r="AM12" i="1" a="1"/>
  <c r="AM12" i="1"/>
  <c r="AO12" i="1" a="1"/>
  <c r="AO12" i="1"/>
  <c r="AQ12" i="1" a="1"/>
  <c r="AQ12" i="1"/>
  <c r="AS12" i="1" a="1"/>
  <c r="AS12" i="1"/>
  <c r="AU12" i="1" a="1"/>
  <c r="AU12" i="1"/>
  <c r="BA12" i="1" a="1"/>
  <c r="BA12" i="1"/>
  <c r="BC12" i="1" a="1"/>
  <c r="BC12" i="1"/>
  <c r="BE12" i="1" a="1"/>
  <c r="BE12" i="1"/>
  <c r="C12" i="1" a="1"/>
  <c r="C12" i="1"/>
</calcChain>
</file>

<file path=xl/sharedStrings.xml><?xml version="1.0" encoding="utf-8"?>
<sst xmlns="http://schemas.openxmlformats.org/spreadsheetml/2006/main" count="147" uniqueCount="48">
  <si>
    <t>Fastest Lap</t>
  </si>
  <si>
    <t>Name</t>
  </si>
  <si>
    <t>Car</t>
  </si>
  <si>
    <t>Penalty</t>
  </si>
  <si>
    <t>Event Winner</t>
  </si>
  <si>
    <t>Run</t>
  </si>
  <si>
    <t>Consistency</t>
  </si>
  <si>
    <t>Blue Golf R</t>
  </si>
  <si>
    <t>Brenden D</t>
  </si>
  <si>
    <t>Gurjot T</t>
  </si>
  <si>
    <t>Audi S3</t>
  </si>
  <si>
    <t xml:space="preserve">Golf Blue </t>
  </si>
  <si>
    <t>Dave H</t>
  </si>
  <si>
    <t>Kean W</t>
  </si>
  <si>
    <t>Red BRZ</t>
  </si>
  <si>
    <t>BMW 330I</t>
  </si>
  <si>
    <t>M3</t>
  </si>
  <si>
    <t>John S</t>
  </si>
  <si>
    <t>GT 3</t>
  </si>
  <si>
    <t>Alex V</t>
  </si>
  <si>
    <t>Black BRZ</t>
  </si>
  <si>
    <t>Kevin C</t>
  </si>
  <si>
    <t>BMW M340i</t>
  </si>
  <si>
    <t>Jingwen X</t>
  </si>
  <si>
    <t>Paul J</t>
  </si>
  <si>
    <t>Focus RS</t>
  </si>
  <si>
    <t>Golf R</t>
  </si>
  <si>
    <t>Yellow M3</t>
  </si>
  <si>
    <t>Sherman T</t>
  </si>
  <si>
    <t>Donald T</t>
  </si>
  <si>
    <t>White M3</t>
  </si>
  <si>
    <t>Mustang</t>
  </si>
  <si>
    <t>328i</t>
  </si>
  <si>
    <t>Trent S</t>
  </si>
  <si>
    <t>Porsche Spyder</t>
  </si>
  <si>
    <t>i8</t>
  </si>
  <si>
    <t>David S</t>
  </si>
  <si>
    <t>Miata</t>
  </si>
  <si>
    <t xml:space="preserve">Alvin Mustang </t>
  </si>
  <si>
    <t>David i8</t>
  </si>
  <si>
    <t>Alex BRZ</t>
  </si>
  <si>
    <t xml:space="preserve">Austin B </t>
  </si>
  <si>
    <t>Ryan S</t>
  </si>
  <si>
    <t xml:space="preserve">Dragan M </t>
  </si>
  <si>
    <t>Uros M</t>
  </si>
  <si>
    <t>Kalvin B</t>
  </si>
  <si>
    <t>Mark B</t>
  </si>
  <si>
    <t>Alvin 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</si>
</sst>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rgb="FFFFFF00"/>
        <bgColor indexed="64"/>
      </patternFill>
    </fill>
  </fills>
  <borders count="4">
    <border>
      <left/>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0">
    <xf numFmtId="0" fontId="0" fillId="0" borderId="0" xfId="0"/>
    <xf numFmtId="0" fontId="1" fillId="2" borderId="0" xfId="0" applyFont="1" applyFill="1" applyAlignment="1" applyProtection="1">
      <alignment horizontal="right" vertical="center" wrapText="1"/>
      <protection hidden="1"/>
    </xf>
    <xf numFmtId="0" fontId="0" fillId="0" borderId="0" xfId="0" applyAlignment="1" applyProtection="1">
      <alignment horizontal="right"/>
      <protection hidden="1"/>
    </xf>
    <xf numFmtId="0" fontId="1" fillId="2" borderId="0" xfId="0" applyFont="1" applyFill="1" applyAlignment="1" applyProtection="1">
      <alignment horizontal="right"/>
      <protection hidden="1"/>
    </xf>
    <xf numFmtId="164" fontId="1" fillId="2" borderId="0" xfId="0" applyNumberFormat="1" applyFont="1" applyFill="1" applyAlignment="1" applyProtection="1">
      <alignment horizontal="right" vertical="center" wrapText="1"/>
      <protection hidden="1"/>
    </xf>
    <xf numFmtId="164" fontId="0" fillId="0" borderId="2" xfId="0" applyNumberFormat="1" applyBorder="1" applyAlignment="1" applyProtection="1">
      <alignment horizontal="right" vertical="center" wrapText="1"/>
      <protection hidden="1"/>
    </xf>
    <xf numFmtId="1" fontId="0" fillId="0" borderId="2" xfId="0" applyNumberFormat="1" applyBorder="1" applyAlignment="1" applyProtection="1">
      <alignment horizontal="right" vertical="center" wrapText="1"/>
      <protection hidden="1"/>
    </xf>
    <xf numFmtId="164" fontId="0" fillId="0" borderId="0" xfId="0" applyNumberFormat="1" applyAlignment="1" applyProtection="1">
      <alignment horizontal="right"/>
      <protection hidden="1"/>
    </xf>
    <xf numFmtId="164" fontId="1" fillId="2" borderId="1" xfId="0" applyNumberFormat="1" applyFont="1" applyFill="1" applyBorder="1" applyAlignment="1" applyProtection="1">
      <alignment horizontal="right" vertical="center" wrapText="1"/>
      <protection hidden="1"/>
    </xf>
    <xf numFmtId="1" fontId="0" fillId="0" borderId="3" xfId="0" applyNumberFormat="1" applyBorder="1" applyAlignment="1" applyProtection="1">
      <alignment horizontal="right" vertical="center" wrapText="1"/>
      <protection hidden="1"/>
    </xf>
    <xf numFmtId="164" fontId="0" fillId="0" borderId="3" xfId="0" applyNumberFormat="1" applyBorder="1" applyAlignment="1" applyProtection="1">
      <alignment horizontal="right" vertical="center" wrapText="1"/>
      <protection hidden="1"/>
    </xf>
    <xf numFmtId="164" fontId="0" fillId="0" borderId="1" xfId="0" applyNumberFormat="1" applyBorder="1" applyAlignment="1" applyProtection="1">
      <alignment horizontal="right"/>
      <protection hidden="1"/>
    </xf>
    <xf numFmtId="164" fontId="2" fillId="0" borderId="2" xfId="0" applyNumberFormat="1" applyFont="1" applyBorder="1" applyAlignment="1" applyProtection="1">
      <alignment horizontal="right" vertical="center" wrapText="1"/>
      <protection hidden="1"/>
    </xf>
    <xf numFmtId="164" fontId="0" fillId="0" borderId="0" xfId="0" applyNumberFormat="1" applyAlignment="1" applyProtection="1">
      <alignment horizontal="right" vertical="center" wrapText="1"/>
      <protection hidden="1"/>
    </xf>
    <xf numFmtId="0" fontId="0" fillId="0" borderId="0" xfId="0" applyAlignment="1" applyProtection="1">
      <alignment horizontal="right" vertical="center" wrapText="1"/>
      <protection hidden="1"/>
    </xf>
    <xf numFmtId="0" fontId="0" fillId="0" borderId="0" xfId="0" applyProtection="1">
      <protection hidden="1"/>
    </xf>
    <xf numFmtId="164" fontId="0" fillId="3" borderId="2" xfId="0" applyNumberFormat="1" applyFill="1" applyBorder="1" applyAlignment="1" applyProtection="1">
      <alignment horizontal="right" vertical="center" wrapText="1"/>
      <protection hidden="1"/>
    </xf>
    <xf numFmtId="0" fontId="0" fillId="0" borderId="0" xfId="0" applyAlignment="1" applyProtection="1">
      <alignment horizontal="right" vertical="center" wrapText="1"/>
      <protection hidden="1"/>
    </xf>
    <xf numFmtId="0" fontId="0" fillId="0" borderId="2" xfId="0" applyBorder="1" applyAlignment="1" applyProtection="1">
      <alignment horizontal="right" vertical="center" wrapText="1"/>
      <protection hidden="1"/>
    </xf>
    <xf numFmtId="0" fontId="2" fillId="0" borderId="0" xfId="0" applyFont="1" applyAlignment="1" applyProtection="1">
      <alignment horizontal="left" vertical="center" wrapText="1"/>
      <protection hidden="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U18"/>
  <sheetViews>
    <sheetView showGridLines="0" tabSelected="1" workbookViewId="0">
      <pane xSplit="1" topLeftCell="B1" activePane="topRight" state="frozen"/>
      <selection pane="topRight" activeCell="AJ1" sqref="AJ1:AK1"/>
    </sheetView>
  </sheetViews>
  <sheetFormatPr defaultColWidth="8.85546875" defaultRowHeight="15" x14ac:dyDescent="0.25"/>
  <cols>
    <col min="1" max="1" width="20.28515625" style="1" customWidth="1"/>
    <col min="2" max="15" width="7.7109375" style="14" customWidth="1"/>
    <col min="16" max="16384" width="8.85546875" style="15"/>
  </cols>
  <sheetData>
    <row r="1" spans="1:99" s="2" customFormat="1" ht="15" customHeight="1" x14ac:dyDescent="0.25">
      <c r="A1" s="1" t="s">
        <v>1</v>
      </c>
      <c r="B1" s="17" t="s">
        <v>12</v>
      </c>
      <c r="C1" s="18"/>
      <c r="D1" s="17" t="s">
        <v>9</v>
      </c>
      <c r="E1" s="18"/>
      <c r="F1" s="17" t="s">
        <v>8</v>
      </c>
      <c r="G1" s="18"/>
      <c r="H1" s="17" t="s">
        <v>13</v>
      </c>
      <c r="I1" s="18"/>
      <c r="J1" s="17" t="s">
        <v>41</v>
      </c>
      <c r="K1" s="18"/>
      <c r="L1" s="17" t="s">
        <v>42</v>
      </c>
      <c r="M1" s="18"/>
      <c r="N1" s="17" t="s">
        <v>17</v>
      </c>
      <c r="O1" s="18"/>
      <c r="P1" s="17" t="s">
        <v>19</v>
      </c>
      <c r="Q1" s="18"/>
      <c r="R1" s="17" t="s">
        <v>21</v>
      </c>
      <c r="S1" s="18"/>
      <c r="T1" s="17" t="s">
        <v>23</v>
      </c>
      <c r="U1" s="18"/>
      <c r="V1" s="17" t="s">
        <v>24</v>
      </c>
      <c r="W1" s="18"/>
      <c r="X1" s="17" t="s">
        <v>43</v>
      </c>
      <c r="Y1" s="18"/>
      <c r="Z1" s="17" t="s">
        <v>44</v>
      </c>
      <c r="AA1" s="18"/>
      <c r="AB1" s="17" t="s">
        <v>28</v>
      </c>
      <c r="AC1" s="18"/>
      <c r="AD1" s="17" t="s">
        <v>33</v>
      </c>
      <c r="AE1" s="18"/>
      <c r="AF1" s="17" t="s">
        <v>36</v>
      </c>
      <c r="AG1" s="18"/>
      <c r="AH1" s="17" t="s">
        <v>29</v>
      </c>
      <c r="AI1" s="18"/>
      <c r="AJ1" s="17" t="s">
        <v>47</v>
      </c>
      <c r="AK1" s="18"/>
      <c r="AL1" s="17" t="s">
        <v>46</v>
      </c>
      <c r="AM1" s="18"/>
      <c r="AN1" s="17" t="s">
        <v>45</v>
      </c>
      <c r="AO1" s="18"/>
      <c r="AP1" s="17"/>
      <c r="AQ1" s="18"/>
      <c r="AR1" s="17"/>
      <c r="AS1" s="18"/>
      <c r="AT1" s="17"/>
      <c r="AU1" s="18"/>
      <c r="AV1" s="17"/>
      <c r="AW1" s="18"/>
      <c r="AX1" s="17"/>
      <c r="AY1" s="18"/>
      <c r="AZ1" s="17"/>
      <c r="BA1" s="18"/>
      <c r="BB1" s="17"/>
      <c r="BC1" s="18"/>
      <c r="BD1" s="17"/>
      <c r="BE1" s="18"/>
      <c r="BF1" s="17"/>
      <c r="BG1" s="18"/>
      <c r="BH1" s="17"/>
      <c r="BI1" s="18"/>
      <c r="BJ1" s="17"/>
      <c r="BK1" s="18"/>
      <c r="BL1" s="17"/>
      <c r="BM1" s="18"/>
      <c r="BN1" s="17"/>
      <c r="BO1" s="18"/>
      <c r="BP1" s="17"/>
      <c r="BQ1" s="18"/>
      <c r="BR1" s="17"/>
      <c r="BS1" s="18"/>
      <c r="BT1" s="17"/>
      <c r="BU1" s="18"/>
      <c r="BV1" s="17"/>
      <c r="BW1" s="18"/>
      <c r="BX1" s="17"/>
      <c r="BY1" s="18"/>
      <c r="BZ1" s="17"/>
      <c r="CA1" s="18"/>
      <c r="CB1" s="17"/>
      <c r="CC1" s="18"/>
      <c r="CD1" s="17"/>
      <c r="CE1" s="18"/>
      <c r="CF1" s="17"/>
      <c r="CG1" s="18"/>
      <c r="CH1" s="17"/>
      <c r="CI1" s="18"/>
      <c r="CJ1" s="17"/>
      <c r="CK1" s="18"/>
      <c r="CL1" s="17"/>
      <c r="CM1" s="18"/>
      <c r="CN1" s="17"/>
      <c r="CO1" s="18"/>
      <c r="CP1" s="17"/>
      <c r="CQ1" s="18"/>
      <c r="CR1" s="17"/>
      <c r="CS1" s="18"/>
      <c r="CT1" s="17"/>
      <c r="CU1" s="18"/>
    </row>
    <row r="2" spans="1:99" s="2" customFormat="1" ht="15" customHeight="1" x14ac:dyDescent="0.25">
      <c r="A2" s="1" t="s">
        <v>2</v>
      </c>
      <c r="B2" s="17" t="s">
        <v>7</v>
      </c>
      <c r="C2" s="18"/>
      <c r="D2" s="17" t="s">
        <v>10</v>
      </c>
      <c r="E2" s="18"/>
      <c r="F2" s="17" t="s">
        <v>11</v>
      </c>
      <c r="G2" s="18"/>
      <c r="H2" s="17" t="s">
        <v>14</v>
      </c>
      <c r="I2" s="18"/>
      <c r="J2" s="17" t="s">
        <v>15</v>
      </c>
      <c r="K2" s="18"/>
      <c r="L2" s="17" t="s">
        <v>16</v>
      </c>
      <c r="M2" s="18"/>
      <c r="N2" s="17" t="s">
        <v>18</v>
      </c>
      <c r="O2" s="18"/>
      <c r="P2" s="17" t="s">
        <v>20</v>
      </c>
      <c r="Q2" s="18"/>
      <c r="R2" s="17" t="s">
        <v>22</v>
      </c>
      <c r="S2" s="18"/>
      <c r="T2" s="17" t="s">
        <v>20</v>
      </c>
      <c r="U2" s="18"/>
      <c r="V2" s="17" t="s">
        <v>25</v>
      </c>
      <c r="W2" s="18"/>
      <c r="X2" s="17" t="s">
        <v>26</v>
      </c>
      <c r="Y2" s="18"/>
      <c r="Z2" s="17" t="s">
        <v>27</v>
      </c>
      <c r="AA2" s="18"/>
      <c r="AB2" s="17" t="s">
        <v>37</v>
      </c>
      <c r="AC2" s="18"/>
      <c r="AD2" s="17" t="s">
        <v>34</v>
      </c>
      <c r="AE2" s="18"/>
      <c r="AF2" s="17" t="s">
        <v>35</v>
      </c>
      <c r="AG2" s="18"/>
      <c r="AH2" s="17" t="s">
        <v>30</v>
      </c>
      <c r="AI2" s="18"/>
      <c r="AJ2" s="17" t="s">
        <v>31</v>
      </c>
      <c r="AK2" s="18"/>
      <c r="AL2" s="17" t="s">
        <v>32</v>
      </c>
      <c r="AM2" s="18"/>
      <c r="AN2" s="17" t="s">
        <v>16</v>
      </c>
      <c r="AO2" s="18"/>
      <c r="AP2" s="17"/>
      <c r="AQ2" s="18"/>
      <c r="AR2" s="17"/>
      <c r="AS2" s="18"/>
      <c r="AT2" s="17"/>
      <c r="AU2" s="18"/>
      <c r="AV2" s="17"/>
      <c r="AW2" s="18"/>
      <c r="AX2" s="17"/>
      <c r="AY2" s="18"/>
      <c r="AZ2" s="17"/>
      <c r="BA2" s="18"/>
      <c r="BB2" s="17"/>
      <c r="BC2" s="18"/>
      <c r="BD2" s="17"/>
      <c r="BE2" s="18"/>
      <c r="BF2" s="17"/>
      <c r="BG2" s="18"/>
      <c r="BH2" s="17"/>
      <c r="BI2" s="18"/>
      <c r="BJ2" s="17"/>
      <c r="BK2" s="18"/>
      <c r="BL2" s="17"/>
      <c r="BM2" s="18"/>
      <c r="BN2" s="17"/>
      <c r="BO2" s="18"/>
      <c r="BP2" s="17"/>
      <c r="BQ2" s="18"/>
      <c r="BR2" s="17"/>
      <c r="BS2" s="18"/>
      <c r="BT2" s="17"/>
      <c r="BU2" s="18"/>
      <c r="BV2" s="17"/>
      <c r="BW2" s="18"/>
      <c r="BX2" s="17"/>
      <c r="BY2" s="18"/>
      <c r="BZ2" s="17"/>
      <c r="CA2" s="18"/>
      <c r="CB2" s="17"/>
      <c r="CC2" s="18"/>
      <c r="CD2" s="17"/>
      <c r="CE2" s="18"/>
      <c r="CF2" s="17"/>
      <c r="CG2" s="18"/>
      <c r="CH2" s="17"/>
      <c r="CI2" s="18"/>
      <c r="CJ2" s="17"/>
      <c r="CK2" s="18"/>
      <c r="CL2" s="17"/>
      <c r="CM2" s="18"/>
      <c r="CN2" s="17"/>
      <c r="CO2" s="18"/>
      <c r="CP2" s="17"/>
      <c r="CQ2" s="18"/>
      <c r="CR2" s="17"/>
      <c r="CS2" s="18"/>
      <c r="CT2" s="17"/>
      <c r="CU2" s="18"/>
    </row>
    <row r="3" spans="1:99" s="3" customFormat="1" x14ac:dyDescent="0.25">
      <c r="A3" s="1"/>
      <c r="B3" s="1" t="s">
        <v>3</v>
      </c>
      <c r="C3" s="1" t="s">
        <v>5</v>
      </c>
      <c r="D3" s="1" t="s">
        <v>3</v>
      </c>
      <c r="E3" s="1" t="s">
        <v>5</v>
      </c>
      <c r="F3" s="1" t="s">
        <v>3</v>
      </c>
      <c r="G3" s="1" t="s">
        <v>5</v>
      </c>
      <c r="H3" s="1" t="s">
        <v>3</v>
      </c>
      <c r="I3" s="1" t="s">
        <v>5</v>
      </c>
      <c r="J3" s="1" t="s">
        <v>3</v>
      </c>
      <c r="K3" s="1" t="s">
        <v>5</v>
      </c>
      <c r="L3" s="1" t="s">
        <v>3</v>
      </c>
      <c r="M3" s="1" t="s">
        <v>5</v>
      </c>
      <c r="N3" s="1" t="s">
        <v>3</v>
      </c>
      <c r="O3" s="1" t="s">
        <v>5</v>
      </c>
      <c r="P3" s="1" t="s">
        <v>3</v>
      </c>
      <c r="Q3" s="1" t="s">
        <v>5</v>
      </c>
      <c r="R3" s="1" t="s">
        <v>3</v>
      </c>
      <c r="S3" s="1" t="s">
        <v>5</v>
      </c>
      <c r="T3" s="1" t="s">
        <v>3</v>
      </c>
      <c r="U3" s="1" t="s">
        <v>5</v>
      </c>
      <c r="V3" s="1" t="s">
        <v>3</v>
      </c>
      <c r="W3" s="1" t="s">
        <v>5</v>
      </c>
      <c r="X3" s="1" t="s">
        <v>3</v>
      </c>
      <c r="Y3" s="1" t="s">
        <v>5</v>
      </c>
      <c r="Z3" s="1" t="s">
        <v>3</v>
      </c>
      <c r="AA3" s="1" t="s">
        <v>5</v>
      </c>
      <c r="AB3" s="1" t="s">
        <v>3</v>
      </c>
      <c r="AC3" s="1" t="s">
        <v>5</v>
      </c>
      <c r="AD3" s="1" t="s">
        <v>3</v>
      </c>
      <c r="AE3" s="1" t="s">
        <v>5</v>
      </c>
      <c r="AF3" s="1" t="s">
        <v>3</v>
      </c>
      <c r="AG3" s="1" t="s">
        <v>5</v>
      </c>
      <c r="AH3" s="1" t="s">
        <v>3</v>
      </c>
      <c r="AI3" s="1" t="s">
        <v>5</v>
      </c>
      <c r="AJ3" s="1" t="s">
        <v>3</v>
      </c>
      <c r="AK3" s="1" t="s">
        <v>5</v>
      </c>
      <c r="AL3" s="1" t="s">
        <v>3</v>
      </c>
      <c r="AM3" s="1" t="s">
        <v>5</v>
      </c>
      <c r="AN3" s="1" t="s">
        <v>3</v>
      </c>
      <c r="AO3" s="1" t="s">
        <v>5</v>
      </c>
      <c r="AP3" s="1" t="s">
        <v>3</v>
      </c>
      <c r="AQ3" s="1" t="s">
        <v>5</v>
      </c>
      <c r="AR3" s="1" t="s">
        <v>3</v>
      </c>
      <c r="AS3" s="1" t="s">
        <v>5</v>
      </c>
      <c r="AT3" s="1" t="s">
        <v>3</v>
      </c>
      <c r="AU3" s="1" t="s">
        <v>5</v>
      </c>
      <c r="AV3" s="1" t="s">
        <v>3</v>
      </c>
      <c r="AW3" s="1" t="s">
        <v>5</v>
      </c>
      <c r="AX3" s="1" t="s">
        <v>3</v>
      </c>
      <c r="AY3" s="1" t="s">
        <v>5</v>
      </c>
      <c r="AZ3" s="1" t="s">
        <v>3</v>
      </c>
      <c r="BA3" s="1" t="s">
        <v>5</v>
      </c>
      <c r="BB3" s="1" t="s">
        <v>3</v>
      </c>
      <c r="BC3" s="1" t="s">
        <v>5</v>
      </c>
      <c r="BD3" s="1" t="s">
        <v>3</v>
      </c>
      <c r="BE3" s="1" t="s">
        <v>5</v>
      </c>
      <c r="BF3" s="1" t="s">
        <v>3</v>
      </c>
      <c r="BG3" s="1" t="s">
        <v>5</v>
      </c>
      <c r="BH3" s="1" t="s">
        <v>3</v>
      </c>
      <c r="BI3" s="1" t="s">
        <v>5</v>
      </c>
      <c r="BJ3" s="1" t="s">
        <v>3</v>
      </c>
      <c r="BK3" s="1" t="s">
        <v>5</v>
      </c>
      <c r="BL3" s="1" t="s">
        <v>3</v>
      </c>
      <c r="BM3" s="1" t="s">
        <v>5</v>
      </c>
      <c r="BN3" s="1" t="s">
        <v>3</v>
      </c>
      <c r="BO3" s="1" t="s">
        <v>5</v>
      </c>
      <c r="BP3" s="1" t="s">
        <v>3</v>
      </c>
      <c r="BQ3" s="1" t="s">
        <v>5</v>
      </c>
      <c r="BR3" s="1" t="s">
        <v>3</v>
      </c>
      <c r="BS3" s="1" t="s">
        <v>5</v>
      </c>
      <c r="BT3" s="1" t="s">
        <v>3</v>
      </c>
      <c r="BU3" s="1" t="s">
        <v>5</v>
      </c>
      <c r="BV3" s="1" t="s">
        <v>3</v>
      </c>
      <c r="BW3" s="1" t="s">
        <v>5</v>
      </c>
      <c r="BX3" s="1" t="s">
        <v>3</v>
      </c>
      <c r="BY3" s="1" t="s">
        <v>5</v>
      </c>
      <c r="BZ3" s="1" t="s">
        <v>3</v>
      </c>
      <c r="CA3" s="1" t="s">
        <v>5</v>
      </c>
      <c r="CB3" s="1" t="s">
        <v>3</v>
      </c>
      <c r="CC3" s="1" t="s">
        <v>5</v>
      </c>
      <c r="CD3" s="1" t="s">
        <v>3</v>
      </c>
      <c r="CE3" s="1" t="s">
        <v>5</v>
      </c>
      <c r="CF3" s="1" t="s">
        <v>3</v>
      </c>
      <c r="CG3" s="1" t="s">
        <v>5</v>
      </c>
      <c r="CH3" s="1" t="s">
        <v>3</v>
      </c>
      <c r="CI3" s="1" t="s">
        <v>5</v>
      </c>
      <c r="CJ3" s="1" t="s">
        <v>3</v>
      </c>
      <c r="CK3" s="1" t="s">
        <v>5</v>
      </c>
      <c r="CL3" s="1" t="s">
        <v>3</v>
      </c>
      <c r="CM3" s="1" t="s">
        <v>5</v>
      </c>
      <c r="CN3" s="1" t="s">
        <v>3</v>
      </c>
      <c r="CO3" s="1" t="s">
        <v>5</v>
      </c>
      <c r="CP3" s="1" t="s">
        <v>3</v>
      </c>
      <c r="CQ3" s="1" t="s">
        <v>5</v>
      </c>
      <c r="CR3" s="1" t="s">
        <v>3</v>
      </c>
      <c r="CS3" s="1" t="s">
        <v>5</v>
      </c>
      <c r="CT3" s="1" t="s">
        <v>3</v>
      </c>
      <c r="CU3" s="1" t="s">
        <v>5</v>
      </c>
    </row>
    <row r="4" spans="1:99" s="7" customFormat="1" ht="15" customHeight="1" x14ac:dyDescent="0.25">
      <c r="A4" s="4"/>
      <c r="B4" s="6"/>
      <c r="C4" s="5">
        <v>42.408999999999999</v>
      </c>
      <c r="D4" s="6"/>
      <c r="E4" s="5">
        <v>48.633000000000003</v>
      </c>
      <c r="F4" s="6"/>
      <c r="G4" s="5">
        <v>46.076000000000001</v>
      </c>
      <c r="H4" s="6"/>
      <c r="I4" s="5">
        <v>54.27</v>
      </c>
      <c r="J4" s="6"/>
      <c r="K4" s="5">
        <v>53.073999999999998</v>
      </c>
      <c r="L4" s="6"/>
      <c r="M4" s="5">
        <v>47.05</v>
      </c>
      <c r="N4" s="6">
        <v>1</v>
      </c>
      <c r="O4" s="5">
        <v>46.161000000000001</v>
      </c>
      <c r="P4" s="6"/>
      <c r="Q4" s="5">
        <v>49.18</v>
      </c>
      <c r="R4" s="6"/>
      <c r="S4" s="5">
        <v>46.155000000000001</v>
      </c>
      <c r="T4" s="6">
        <v>1</v>
      </c>
      <c r="U4" s="5">
        <v>48.462000000000003</v>
      </c>
      <c r="V4" s="6"/>
      <c r="W4" s="5">
        <v>48.783999999999999</v>
      </c>
      <c r="X4" s="6"/>
      <c r="Y4" s="5">
        <v>50.591999999999999</v>
      </c>
      <c r="Z4" s="6"/>
      <c r="AA4" s="5">
        <v>53.034999999999997</v>
      </c>
      <c r="AB4" s="6"/>
      <c r="AC4" s="5">
        <v>49.063000000000002</v>
      </c>
      <c r="AD4" s="6"/>
      <c r="AE4" s="5">
        <v>49.636000000000003</v>
      </c>
      <c r="AF4" s="6"/>
      <c r="AG4" s="5">
        <v>45.918999999999997</v>
      </c>
      <c r="AH4" s="6"/>
      <c r="AI4" s="5">
        <v>47.994</v>
      </c>
      <c r="AJ4" s="6"/>
      <c r="AK4" s="5">
        <v>49.862000000000002</v>
      </c>
      <c r="AL4" s="6">
        <v>1</v>
      </c>
      <c r="AM4" s="5">
        <v>51.988</v>
      </c>
      <c r="AN4" s="6"/>
      <c r="AO4" s="5">
        <v>44.741999999999997</v>
      </c>
      <c r="AP4" s="6"/>
      <c r="AQ4" s="5"/>
      <c r="AR4" s="6"/>
      <c r="AS4" s="5"/>
      <c r="AT4" s="6"/>
      <c r="AU4" s="5"/>
      <c r="AV4" s="6"/>
      <c r="AW4" s="5"/>
      <c r="AX4" s="6"/>
      <c r="AY4" s="5"/>
      <c r="AZ4" s="6"/>
      <c r="BA4" s="5"/>
      <c r="BB4" s="6"/>
      <c r="BC4" s="5"/>
      <c r="BD4" s="6"/>
      <c r="BE4" s="5"/>
      <c r="BF4" s="6"/>
      <c r="BG4" s="5"/>
      <c r="BH4" s="6"/>
      <c r="BI4" s="5"/>
      <c r="BJ4" s="6"/>
      <c r="BK4" s="5"/>
      <c r="BL4" s="6"/>
      <c r="BM4" s="5"/>
      <c r="BN4" s="6"/>
      <c r="BO4" s="5"/>
      <c r="BP4" s="6"/>
      <c r="BQ4" s="5"/>
      <c r="BR4" s="6"/>
      <c r="BS4" s="5"/>
      <c r="BT4" s="6"/>
      <c r="BU4" s="5"/>
      <c r="BV4" s="6"/>
      <c r="BW4" s="5"/>
      <c r="BX4" s="6"/>
      <c r="BY4" s="5"/>
      <c r="BZ4" s="6"/>
      <c r="CA4" s="5"/>
      <c r="CB4" s="6"/>
      <c r="CC4" s="5"/>
      <c r="CD4" s="6"/>
      <c r="CE4" s="5"/>
      <c r="CF4" s="6"/>
      <c r="CG4" s="5"/>
      <c r="CH4" s="6"/>
      <c r="CI4" s="5"/>
      <c r="CJ4" s="6"/>
      <c r="CK4" s="5"/>
      <c r="CL4" s="6"/>
      <c r="CM4" s="5"/>
      <c r="CN4" s="6"/>
      <c r="CO4" s="5"/>
      <c r="CP4" s="6"/>
      <c r="CQ4" s="5"/>
      <c r="CR4" s="6"/>
      <c r="CS4" s="5"/>
      <c r="CT4" s="6"/>
      <c r="CU4" s="5"/>
    </row>
    <row r="5" spans="1:99" s="7" customFormat="1" ht="15" customHeight="1" x14ac:dyDescent="0.25">
      <c r="A5" s="4"/>
      <c r="B5" s="6"/>
      <c r="C5" s="5">
        <v>41.222000000000001</v>
      </c>
      <c r="D5" s="6"/>
      <c r="E5" s="5">
        <v>48.185000000000002</v>
      </c>
      <c r="F5" s="6"/>
      <c r="G5" s="5">
        <v>44.302</v>
      </c>
      <c r="H5" s="6">
        <v>1</v>
      </c>
      <c r="I5" s="5">
        <v>51.963999999999999</v>
      </c>
      <c r="J5" s="6"/>
      <c r="K5" s="5">
        <v>52.048000000000002</v>
      </c>
      <c r="L5" s="6"/>
      <c r="M5" s="5">
        <v>45.057000000000002</v>
      </c>
      <c r="N5" s="6"/>
      <c r="O5" s="5">
        <v>45.350999999999999</v>
      </c>
      <c r="P5" s="6"/>
      <c r="Q5" s="5">
        <v>48.66</v>
      </c>
      <c r="R5" s="6"/>
      <c r="S5" s="5">
        <v>45.231999999999999</v>
      </c>
      <c r="T5" s="6"/>
      <c r="U5" s="5">
        <v>47.948999999999998</v>
      </c>
      <c r="V5" s="6"/>
      <c r="W5" s="5">
        <v>48.668999999999997</v>
      </c>
      <c r="X5" s="6">
        <v>1</v>
      </c>
      <c r="Y5" s="5">
        <v>48.944000000000003</v>
      </c>
      <c r="Z5" s="6"/>
      <c r="AA5" s="5">
        <v>52.076000000000001</v>
      </c>
      <c r="AB5" s="6"/>
      <c r="AC5" s="5">
        <v>48.975000000000001</v>
      </c>
      <c r="AD5" s="6"/>
      <c r="AE5" s="5">
        <v>47.664000000000001</v>
      </c>
      <c r="AF5" s="6"/>
      <c r="AG5" s="5">
        <v>45.137</v>
      </c>
      <c r="AH5" s="6"/>
      <c r="AI5" s="5">
        <v>47.83</v>
      </c>
      <c r="AJ5" s="6"/>
      <c r="AK5" s="5">
        <v>48.88</v>
      </c>
      <c r="AL5" s="6"/>
      <c r="AM5" s="5">
        <v>51.363999999999997</v>
      </c>
      <c r="AN5" s="6"/>
      <c r="AO5" s="5">
        <v>43.139000000000003</v>
      </c>
      <c r="AP5" s="6"/>
      <c r="AQ5" s="5"/>
      <c r="AR5" s="6"/>
      <c r="AS5" s="5"/>
      <c r="AT5" s="6"/>
      <c r="AU5" s="5"/>
      <c r="AV5" s="6"/>
      <c r="AW5" s="5"/>
      <c r="AX5" s="6"/>
      <c r="AY5" s="5"/>
      <c r="AZ5" s="6"/>
      <c r="BA5" s="5"/>
      <c r="BB5" s="6"/>
      <c r="BC5" s="5"/>
      <c r="BD5" s="6"/>
      <c r="BE5" s="5"/>
      <c r="BF5" s="6"/>
      <c r="BG5" s="5"/>
      <c r="BH5" s="6"/>
      <c r="BI5" s="5"/>
      <c r="BJ5" s="6"/>
      <c r="BK5" s="5"/>
      <c r="BL5" s="6"/>
      <c r="BM5" s="5"/>
      <c r="BN5" s="6"/>
      <c r="BO5" s="5"/>
      <c r="BP5" s="6"/>
      <c r="BQ5" s="5"/>
      <c r="BR5" s="6"/>
      <c r="BS5" s="5"/>
      <c r="BT5" s="6"/>
      <c r="BU5" s="5"/>
      <c r="BV5" s="6"/>
      <c r="BW5" s="5"/>
      <c r="BX5" s="6"/>
      <c r="BY5" s="5"/>
      <c r="BZ5" s="6"/>
      <c r="CA5" s="5"/>
      <c r="CB5" s="6"/>
      <c r="CC5" s="5"/>
      <c r="CD5" s="6"/>
      <c r="CE5" s="5"/>
      <c r="CF5" s="6"/>
      <c r="CG5" s="5"/>
      <c r="CH5" s="6"/>
      <c r="CI5" s="5"/>
      <c r="CJ5" s="6"/>
      <c r="CK5" s="5"/>
      <c r="CL5" s="6"/>
      <c r="CM5" s="5"/>
      <c r="CN5" s="6"/>
      <c r="CO5" s="5"/>
      <c r="CP5" s="6"/>
      <c r="CQ5" s="5"/>
      <c r="CR5" s="6"/>
      <c r="CS5" s="5"/>
      <c r="CT5" s="6"/>
      <c r="CU5" s="5"/>
    </row>
    <row r="6" spans="1:99" s="7" customFormat="1" ht="15" customHeight="1" x14ac:dyDescent="0.25">
      <c r="A6" s="4"/>
      <c r="B6" s="6"/>
      <c r="C6" s="5">
        <v>40.932000000000002</v>
      </c>
      <c r="D6" s="6"/>
      <c r="E6" s="5">
        <v>49.954000000000001</v>
      </c>
      <c r="F6" s="6"/>
      <c r="G6" s="5">
        <v>45.055</v>
      </c>
      <c r="H6" s="6"/>
      <c r="I6" s="5">
        <v>53.045999999999999</v>
      </c>
      <c r="J6" s="6"/>
      <c r="K6" s="5">
        <v>51.168999999999997</v>
      </c>
      <c r="L6" s="6"/>
      <c r="M6" s="16"/>
      <c r="N6" s="6"/>
      <c r="O6" s="5">
        <v>45.545999999999999</v>
      </c>
      <c r="P6" s="6"/>
      <c r="Q6" s="5">
        <v>48.375</v>
      </c>
      <c r="R6" s="6"/>
      <c r="S6" s="5">
        <v>46.573999999999998</v>
      </c>
      <c r="T6" s="6"/>
      <c r="U6" s="5">
        <v>50.087000000000003</v>
      </c>
      <c r="V6" s="6"/>
      <c r="W6" s="5">
        <v>47.622</v>
      </c>
      <c r="X6" s="6"/>
      <c r="Y6" s="5">
        <v>49.851999999999997</v>
      </c>
      <c r="Z6" s="6"/>
      <c r="AA6" s="5">
        <v>51.418999999999997</v>
      </c>
      <c r="AB6" s="6"/>
      <c r="AC6" s="5">
        <v>47.811</v>
      </c>
      <c r="AD6" s="6"/>
      <c r="AE6" s="5">
        <v>45.375999999999998</v>
      </c>
      <c r="AF6" s="6"/>
      <c r="AG6" s="5">
        <v>44.92</v>
      </c>
      <c r="AH6" s="6"/>
      <c r="AI6" s="5">
        <v>46.387999999999998</v>
      </c>
      <c r="AJ6" s="6"/>
      <c r="AK6" s="5">
        <v>49.338999999999999</v>
      </c>
      <c r="AL6" s="6"/>
      <c r="AM6" s="5">
        <v>48.862000000000002</v>
      </c>
      <c r="AN6" s="6"/>
      <c r="AO6" s="16"/>
      <c r="AP6" s="6"/>
      <c r="AQ6" s="5"/>
      <c r="AR6" s="6"/>
      <c r="AS6" s="5"/>
      <c r="AT6" s="6"/>
      <c r="AU6" s="5"/>
      <c r="AV6" s="6"/>
      <c r="AW6" s="5"/>
      <c r="AX6" s="6"/>
      <c r="AY6" s="5"/>
      <c r="AZ6" s="6"/>
      <c r="BA6" s="5"/>
      <c r="BB6" s="6"/>
      <c r="BC6" s="5"/>
      <c r="BD6" s="6"/>
      <c r="BE6" s="5"/>
      <c r="BF6" s="6"/>
      <c r="BG6" s="5"/>
      <c r="BH6" s="6"/>
      <c r="BI6" s="5"/>
      <c r="BJ6" s="6"/>
      <c r="BK6" s="5"/>
      <c r="BL6" s="6"/>
      <c r="BM6" s="5"/>
      <c r="BN6" s="6"/>
      <c r="BO6" s="5"/>
      <c r="BP6" s="6"/>
      <c r="BQ6" s="5"/>
      <c r="BR6" s="6"/>
      <c r="BS6" s="5"/>
      <c r="BT6" s="6"/>
      <c r="BU6" s="5"/>
      <c r="BV6" s="6"/>
      <c r="BW6" s="5"/>
      <c r="BX6" s="6"/>
      <c r="BY6" s="5"/>
      <c r="BZ6" s="6"/>
      <c r="CA6" s="5"/>
      <c r="CB6" s="6"/>
      <c r="CC6" s="5"/>
      <c r="CD6" s="6"/>
      <c r="CE6" s="5"/>
      <c r="CF6" s="6"/>
      <c r="CG6" s="5"/>
      <c r="CH6" s="6"/>
      <c r="CI6" s="5"/>
      <c r="CJ6" s="6"/>
      <c r="CK6" s="5"/>
      <c r="CL6" s="6"/>
      <c r="CM6" s="5"/>
      <c r="CN6" s="6"/>
      <c r="CO6" s="5"/>
      <c r="CP6" s="6"/>
      <c r="CQ6" s="5"/>
      <c r="CR6" s="6"/>
      <c r="CS6" s="5"/>
      <c r="CT6" s="6"/>
      <c r="CU6" s="5"/>
    </row>
    <row r="7" spans="1:99" s="7" customFormat="1" ht="15" customHeight="1" x14ac:dyDescent="0.25">
      <c r="A7" s="4"/>
      <c r="B7" s="6"/>
      <c r="C7" s="5">
        <v>41.600999999999999</v>
      </c>
      <c r="D7" s="6"/>
      <c r="E7" s="5">
        <v>47.57</v>
      </c>
      <c r="F7" s="6"/>
      <c r="G7" s="5">
        <v>44.307000000000002</v>
      </c>
      <c r="H7" s="6"/>
      <c r="I7" s="5">
        <v>50.701999999999998</v>
      </c>
      <c r="J7" s="6"/>
      <c r="K7" s="5">
        <v>49.234000000000002</v>
      </c>
      <c r="L7" s="6"/>
      <c r="M7" s="16"/>
      <c r="N7" s="6"/>
      <c r="O7" s="5">
        <v>44.685000000000002</v>
      </c>
      <c r="P7" s="6"/>
      <c r="Q7" s="5">
        <v>48.222999999999999</v>
      </c>
      <c r="R7" s="6"/>
      <c r="S7" s="5">
        <v>44.718000000000004</v>
      </c>
      <c r="T7" s="6"/>
      <c r="U7" s="5">
        <v>46.177999999999997</v>
      </c>
      <c r="V7" s="6"/>
      <c r="W7" s="5">
        <v>48.676000000000002</v>
      </c>
      <c r="X7" s="6">
        <v>1</v>
      </c>
      <c r="Y7" s="5">
        <v>48.890999999999998</v>
      </c>
      <c r="Z7" s="6"/>
      <c r="AA7" s="5">
        <v>50.465000000000003</v>
      </c>
      <c r="AB7" s="6"/>
      <c r="AC7" s="5">
        <v>47.609000000000002</v>
      </c>
      <c r="AD7" s="6"/>
      <c r="AE7" s="5">
        <v>44.576999999999998</v>
      </c>
      <c r="AF7" s="6"/>
      <c r="AG7" s="5">
        <v>45.15</v>
      </c>
      <c r="AH7" s="6"/>
      <c r="AI7" s="5">
        <v>47.384999999999998</v>
      </c>
      <c r="AJ7" s="6"/>
      <c r="AK7" s="5">
        <v>49.271999999999998</v>
      </c>
      <c r="AL7" s="6"/>
      <c r="AM7" s="5">
        <v>48.021000000000001</v>
      </c>
      <c r="AN7" s="6"/>
      <c r="AO7" s="16"/>
      <c r="AP7" s="6"/>
      <c r="AQ7" s="5"/>
      <c r="AR7" s="6"/>
      <c r="AS7" s="5"/>
      <c r="AT7" s="6"/>
      <c r="AU7" s="5"/>
      <c r="AV7" s="6"/>
      <c r="AW7" s="5"/>
      <c r="AX7" s="6"/>
      <c r="AY7" s="5"/>
      <c r="AZ7" s="6"/>
      <c r="BA7" s="5"/>
      <c r="BB7" s="6"/>
      <c r="BC7" s="5"/>
      <c r="BD7" s="6"/>
      <c r="BE7" s="5"/>
      <c r="BF7" s="6"/>
      <c r="BG7" s="5"/>
      <c r="BH7" s="6"/>
      <c r="BI7" s="5"/>
      <c r="BJ7" s="6"/>
      <c r="BK7" s="5"/>
      <c r="BL7" s="6"/>
      <c r="BM7" s="5"/>
      <c r="BN7" s="6"/>
      <c r="BO7" s="5"/>
      <c r="BP7" s="6"/>
      <c r="BQ7" s="5"/>
      <c r="BR7" s="6"/>
      <c r="BS7" s="5"/>
      <c r="BT7" s="6"/>
      <c r="BU7" s="5"/>
      <c r="BV7" s="6"/>
      <c r="BW7" s="5"/>
      <c r="BX7" s="6"/>
      <c r="BY7" s="5"/>
      <c r="BZ7" s="6"/>
      <c r="CA7" s="5"/>
      <c r="CB7" s="6"/>
      <c r="CC7" s="5"/>
      <c r="CD7" s="6"/>
      <c r="CE7" s="5"/>
      <c r="CF7" s="6"/>
      <c r="CG7" s="5"/>
      <c r="CH7" s="6"/>
      <c r="CI7" s="5"/>
      <c r="CJ7" s="6"/>
      <c r="CK7" s="5"/>
      <c r="CL7" s="6"/>
      <c r="CM7" s="5"/>
      <c r="CN7" s="6"/>
      <c r="CO7" s="5"/>
      <c r="CP7" s="6"/>
      <c r="CQ7" s="5"/>
      <c r="CR7" s="6"/>
      <c r="CS7" s="5"/>
      <c r="CT7" s="6"/>
      <c r="CU7" s="5"/>
    </row>
    <row r="8" spans="1:99" s="7" customFormat="1" ht="15" customHeight="1" x14ac:dyDescent="0.25">
      <c r="A8" s="4"/>
      <c r="B8" s="6"/>
      <c r="C8" s="5">
        <v>41.225000000000001</v>
      </c>
      <c r="D8" s="6"/>
      <c r="E8" s="5">
        <v>47.228000000000002</v>
      </c>
      <c r="F8" s="6"/>
      <c r="G8" s="5">
        <v>43.395000000000003</v>
      </c>
      <c r="H8" s="6"/>
      <c r="I8" s="5">
        <v>50.058</v>
      </c>
      <c r="J8" s="6"/>
      <c r="K8" s="5">
        <v>48.395000000000003</v>
      </c>
      <c r="L8" s="6"/>
      <c r="M8" s="16"/>
      <c r="N8" s="6"/>
      <c r="O8" s="5">
        <v>43.787999999999997</v>
      </c>
      <c r="P8" s="6"/>
      <c r="Q8" s="5">
        <v>47.734000000000002</v>
      </c>
      <c r="R8" s="6"/>
      <c r="S8" s="5">
        <v>46.396999999999998</v>
      </c>
      <c r="T8" s="6"/>
      <c r="U8" s="5">
        <v>44.003</v>
      </c>
      <c r="V8" s="6"/>
      <c r="W8" s="5">
        <v>47.703000000000003</v>
      </c>
      <c r="X8" s="6"/>
      <c r="Y8" s="5">
        <v>48.634</v>
      </c>
      <c r="Z8" s="6"/>
      <c r="AA8" s="5">
        <v>50.944000000000003</v>
      </c>
      <c r="AB8" s="6"/>
      <c r="AC8" s="5">
        <v>47.661999999999999</v>
      </c>
      <c r="AD8" s="6"/>
      <c r="AE8" s="5">
        <v>45.222000000000001</v>
      </c>
      <c r="AF8" s="6"/>
      <c r="AG8" s="5">
        <v>44.473999999999997</v>
      </c>
      <c r="AH8" s="6"/>
      <c r="AI8" s="5">
        <v>47.845999999999997</v>
      </c>
      <c r="AJ8" s="6"/>
      <c r="AK8" s="5">
        <v>49.585000000000001</v>
      </c>
      <c r="AL8" s="6"/>
      <c r="AM8" s="5">
        <v>47.686999999999998</v>
      </c>
      <c r="AN8" s="6"/>
      <c r="AO8" s="16"/>
      <c r="AP8" s="6"/>
      <c r="AQ8" s="5"/>
      <c r="AR8" s="6"/>
      <c r="AS8" s="5"/>
      <c r="AT8" s="6"/>
      <c r="AU8" s="5"/>
      <c r="AV8" s="6"/>
      <c r="AW8" s="5"/>
      <c r="AX8" s="6"/>
      <c r="AY8" s="5"/>
      <c r="AZ8" s="6"/>
      <c r="BA8" s="5"/>
      <c r="BB8" s="6"/>
      <c r="BC8" s="5"/>
      <c r="BD8" s="6"/>
      <c r="BE8" s="5"/>
      <c r="BF8" s="6"/>
      <c r="BG8" s="5"/>
      <c r="BH8" s="6"/>
      <c r="BI8" s="5"/>
      <c r="BJ8" s="6"/>
      <c r="BK8" s="5"/>
      <c r="BL8" s="6"/>
      <c r="BM8" s="5"/>
      <c r="BN8" s="6"/>
      <c r="BO8" s="5"/>
      <c r="BP8" s="6"/>
      <c r="BQ8" s="5"/>
      <c r="BR8" s="6"/>
      <c r="BS8" s="5"/>
      <c r="BT8" s="6"/>
      <c r="BU8" s="5"/>
      <c r="BV8" s="6"/>
      <c r="BW8" s="5"/>
      <c r="BX8" s="6"/>
      <c r="BY8" s="5"/>
      <c r="BZ8" s="6"/>
      <c r="CA8" s="5"/>
      <c r="CB8" s="6"/>
      <c r="CC8" s="5"/>
      <c r="CD8" s="6"/>
      <c r="CE8" s="5"/>
      <c r="CF8" s="6"/>
      <c r="CG8" s="5"/>
      <c r="CH8" s="6"/>
      <c r="CI8" s="5"/>
      <c r="CJ8" s="6"/>
      <c r="CK8" s="5"/>
      <c r="CL8" s="6"/>
      <c r="CM8" s="5"/>
      <c r="CN8" s="6"/>
      <c r="CO8" s="5"/>
      <c r="CP8" s="6"/>
      <c r="CQ8" s="5"/>
      <c r="CR8" s="6"/>
      <c r="CS8" s="5"/>
      <c r="CT8" s="6"/>
      <c r="CU8" s="5"/>
    </row>
    <row r="9" spans="1:99" s="7" customFormat="1" ht="15" customHeight="1" x14ac:dyDescent="0.25">
      <c r="A9" s="4"/>
      <c r="B9" s="6"/>
      <c r="C9" s="5"/>
      <c r="D9" s="6"/>
      <c r="E9" s="5"/>
      <c r="F9" s="6"/>
      <c r="G9" s="5"/>
      <c r="H9" s="6"/>
      <c r="I9" s="5"/>
      <c r="J9" s="6"/>
      <c r="K9" s="5"/>
      <c r="L9" s="6"/>
      <c r="M9" s="5"/>
      <c r="N9" s="6"/>
      <c r="O9" s="5"/>
      <c r="P9" s="6"/>
      <c r="Q9" s="5"/>
      <c r="R9" s="6"/>
      <c r="S9" s="5"/>
      <c r="T9" s="6"/>
      <c r="U9" s="5"/>
      <c r="V9" s="6"/>
      <c r="W9" s="5"/>
      <c r="X9" s="6"/>
      <c r="Y9" s="5"/>
      <c r="Z9" s="6"/>
      <c r="AA9" s="5"/>
      <c r="AB9" s="6"/>
      <c r="AC9" s="5"/>
      <c r="AD9" s="6"/>
      <c r="AE9" s="5"/>
      <c r="AF9" s="6"/>
      <c r="AG9" s="5"/>
      <c r="AH9" s="6"/>
      <c r="AI9" s="5"/>
      <c r="AJ9" s="6"/>
      <c r="AK9" s="5"/>
      <c r="AL9" s="6"/>
      <c r="AM9" s="5"/>
      <c r="AN9" s="6"/>
      <c r="AO9" s="5"/>
      <c r="AP9" s="6"/>
      <c r="AQ9" s="5"/>
      <c r="AR9" s="6"/>
      <c r="AS9" s="5"/>
      <c r="AT9" s="6"/>
      <c r="AU9" s="5"/>
      <c r="AV9" s="6"/>
      <c r="AW9" s="5"/>
      <c r="AX9" s="6"/>
      <c r="AY9" s="5"/>
      <c r="AZ9" s="6"/>
      <c r="BA9" s="5"/>
      <c r="BB9" s="6"/>
      <c r="BC9" s="5"/>
      <c r="BD9" s="6"/>
      <c r="BE9" s="5"/>
      <c r="BF9" s="6"/>
      <c r="BG9" s="5"/>
      <c r="BH9" s="6"/>
      <c r="BI9" s="5"/>
      <c r="BJ9" s="6"/>
      <c r="BK9" s="5"/>
      <c r="BL9" s="6"/>
      <c r="BM9" s="5"/>
      <c r="BN9" s="6"/>
      <c r="BO9" s="5"/>
      <c r="BP9" s="6"/>
      <c r="BQ9" s="5"/>
      <c r="BR9" s="6"/>
      <c r="BS9" s="5"/>
      <c r="BT9" s="6"/>
      <c r="BU9" s="5"/>
      <c r="BV9" s="6"/>
      <c r="BW9" s="5"/>
      <c r="BX9" s="6"/>
      <c r="BY9" s="5"/>
      <c r="BZ9" s="6"/>
      <c r="CA9" s="5"/>
      <c r="CB9" s="6"/>
      <c r="CC9" s="5"/>
      <c r="CD9" s="6"/>
      <c r="CE9" s="5"/>
      <c r="CF9" s="6"/>
      <c r="CG9" s="5"/>
      <c r="CH9" s="6"/>
      <c r="CI9" s="5"/>
      <c r="CJ9" s="6"/>
      <c r="CK9" s="5"/>
      <c r="CL9" s="6"/>
      <c r="CM9" s="5"/>
      <c r="CN9" s="6"/>
      <c r="CO9" s="5"/>
      <c r="CP9" s="6"/>
      <c r="CQ9" s="5"/>
      <c r="CR9" s="6"/>
      <c r="CS9" s="5"/>
      <c r="CT9" s="6"/>
      <c r="CU9" s="5"/>
    </row>
    <row r="10" spans="1:99" s="7" customFormat="1" ht="15" customHeight="1" x14ac:dyDescent="0.25">
      <c r="A10" s="4"/>
      <c r="B10" s="6"/>
      <c r="C10" s="5"/>
      <c r="D10" s="6"/>
      <c r="E10" s="5"/>
      <c r="F10" s="6"/>
      <c r="G10" s="5"/>
      <c r="H10" s="6"/>
      <c r="I10" s="5"/>
      <c r="J10" s="6"/>
      <c r="K10" s="5"/>
      <c r="L10" s="6"/>
      <c r="M10" s="5"/>
      <c r="N10" s="6"/>
      <c r="O10" s="5"/>
      <c r="P10" s="6"/>
      <c r="Q10" s="5"/>
      <c r="R10" s="6"/>
      <c r="S10" s="5"/>
      <c r="T10" s="6"/>
      <c r="U10" s="5"/>
      <c r="V10" s="6"/>
      <c r="W10" s="5"/>
      <c r="X10" s="6"/>
      <c r="Y10" s="5"/>
      <c r="Z10" s="6"/>
      <c r="AA10" s="5"/>
      <c r="AB10" s="6"/>
      <c r="AC10" s="5"/>
      <c r="AD10" s="6"/>
      <c r="AE10" s="5"/>
      <c r="AF10" s="6"/>
      <c r="AG10" s="5"/>
      <c r="AH10" s="6"/>
      <c r="AI10" s="5"/>
      <c r="AJ10" s="6"/>
      <c r="AK10" s="5"/>
      <c r="AL10" s="6"/>
      <c r="AM10" s="5"/>
      <c r="AN10" s="6"/>
      <c r="AO10" s="5"/>
      <c r="AP10" s="6"/>
      <c r="AQ10" s="5"/>
      <c r="AR10" s="6"/>
      <c r="AS10" s="5"/>
      <c r="AT10" s="6"/>
      <c r="AU10" s="5"/>
      <c r="AV10" s="6"/>
      <c r="AW10" s="5"/>
      <c r="AX10" s="6"/>
      <c r="AY10" s="5"/>
      <c r="AZ10" s="6"/>
      <c r="BA10" s="5"/>
      <c r="BB10" s="6"/>
      <c r="BC10" s="5"/>
      <c r="BD10" s="6"/>
      <c r="BE10" s="5"/>
      <c r="BF10" s="6"/>
      <c r="BG10" s="5"/>
      <c r="BH10" s="6"/>
      <c r="BI10" s="5"/>
      <c r="BJ10" s="6"/>
      <c r="BK10" s="5"/>
      <c r="BL10" s="6"/>
      <c r="BM10" s="5"/>
      <c r="BN10" s="6"/>
      <c r="BO10" s="5"/>
      <c r="BP10" s="6"/>
      <c r="BQ10" s="5"/>
      <c r="BR10" s="6"/>
      <c r="BS10" s="5"/>
      <c r="BT10" s="6"/>
      <c r="BU10" s="5"/>
      <c r="BV10" s="6"/>
      <c r="BW10" s="5"/>
      <c r="BX10" s="6"/>
      <c r="BY10" s="5"/>
      <c r="BZ10" s="6"/>
      <c r="CA10" s="5"/>
      <c r="CB10" s="6"/>
      <c r="CC10" s="5"/>
      <c r="CD10" s="6"/>
      <c r="CE10" s="5"/>
      <c r="CF10" s="6"/>
      <c r="CG10" s="5"/>
      <c r="CH10" s="6"/>
      <c r="CI10" s="5"/>
      <c r="CJ10" s="6"/>
      <c r="CK10" s="5"/>
      <c r="CL10" s="6"/>
      <c r="CM10" s="5"/>
      <c r="CN10" s="6"/>
      <c r="CO10" s="5"/>
      <c r="CP10" s="6"/>
      <c r="CQ10" s="5"/>
      <c r="CR10" s="6"/>
      <c r="CS10" s="5"/>
      <c r="CT10" s="6"/>
      <c r="CU10" s="5"/>
    </row>
    <row r="11" spans="1:99" s="11" customFormat="1" ht="15" customHeight="1" x14ac:dyDescent="0.25">
      <c r="A11" s="8"/>
      <c r="B11" s="9"/>
      <c r="C11" s="10"/>
      <c r="D11" s="9"/>
      <c r="E11" s="10"/>
      <c r="F11" s="9"/>
      <c r="G11" s="10"/>
      <c r="H11" s="9"/>
      <c r="I11" s="10"/>
      <c r="J11" s="9"/>
      <c r="K11" s="10"/>
      <c r="L11" s="9"/>
      <c r="M11" s="10"/>
      <c r="N11" s="9"/>
      <c r="O11" s="10"/>
      <c r="P11" s="9"/>
      <c r="Q11" s="10"/>
      <c r="R11" s="9"/>
      <c r="S11" s="10"/>
      <c r="T11" s="9"/>
      <c r="U11" s="10"/>
      <c r="V11" s="9"/>
      <c r="W11" s="10"/>
      <c r="X11" s="9"/>
      <c r="Y11" s="10"/>
      <c r="Z11" s="9"/>
      <c r="AA11" s="10"/>
      <c r="AB11" s="9"/>
      <c r="AC11" s="10"/>
      <c r="AD11" s="9"/>
      <c r="AE11" s="10"/>
      <c r="AF11" s="9"/>
      <c r="AG11" s="10"/>
      <c r="AH11" s="9"/>
      <c r="AI11" s="10"/>
      <c r="AJ11" s="9"/>
      <c r="AK11" s="10"/>
      <c r="AL11" s="9"/>
      <c r="AM11" s="10"/>
      <c r="AN11" s="9"/>
      <c r="AO11" s="10"/>
      <c r="AP11" s="9"/>
      <c r="AQ11" s="10"/>
      <c r="AR11" s="9"/>
      <c r="AS11" s="10"/>
      <c r="AT11" s="9"/>
      <c r="AU11" s="10"/>
      <c r="AV11" s="9"/>
      <c r="AW11" s="10"/>
      <c r="AX11" s="9"/>
      <c r="AY11" s="10"/>
      <c r="AZ11" s="9"/>
      <c r="BA11" s="10"/>
      <c r="BB11" s="9"/>
      <c r="BC11" s="10"/>
      <c r="BD11" s="9"/>
      <c r="BE11" s="10"/>
      <c r="BF11" s="9"/>
      <c r="BG11" s="10"/>
      <c r="BH11" s="9"/>
      <c r="BI11" s="10"/>
      <c r="BJ11" s="9"/>
      <c r="BK11" s="10"/>
      <c r="BL11" s="9"/>
      <c r="BM11" s="10"/>
      <c r="BN11" s="9"/>
      <c r="BO11" s="10"/>
      <c r="BP11" s="9"/>
      <c r="BQ11" s="10"/>
      <c r="BR11" s="9"/>
      <c r="BS11" s="10"/>
      <c r="BT11" s="9"/>
      <c r="BU11" s="10"/>
      <c r="BV11" s="9"/>
      <c r="BW11" s="10"/>
      <c r="BX11" s="9"/>
      <c r="BY11" s="10"/>
      <c r="BZ11" s="9"/>
      <c r="CA11" s="10"/>
      <c r="CB11" s="9"/>
      <c r="CC11" s="10"/>
      <c r="CD11" s="9"/>
      <c r="CE11" s="10"/>
      <c r="CF11" s="9"/>
      <c r="CG11" s="10"/>
      <c r="CH11" s="9"/>
      <c r="CI11" s="10"/>
      <c r="CJ11" s="9"/>
      <c r="CK11" s="10"/>
      <c r="CL11" s="9"/>
      <c r="CM11" s="10"/>
      <c r="CN11" s="9"/>
      <c r="CO11" s="10"/>
      <c r="CP11" s="9"/>
      <c r="CQ11" s="10"/>
      <c r="CR11" s="9"/>
      <c r="CS11" s="10"/>
      <c r="CT11" s="9"/>
      <c r="CU11" s="10"/>
    </row>
    <row r="12" spans="1:99" s="2" customFormat="1" ht="15" customHeight="1" x14ac:dyDescent="0.25">
      <c r="A12" s="1" t="s">
        <v>6</v>
      </c>
      <c r="B12" s="13">
        <f>SUM(B4:B11) * Constants!$B$1</f>
        <v>0</v>
      </c>
      <c r="C12" s="12">
        <f t="array" ref="C12">_xlfn.STDEV.P(IF(C4:C11&gt;0, C4:C11))+B12</f>
        <v>0.51177158967648717</v>
      </c>
      <c r="D12" s="13">
        <f>SUM(D4:D11) * Constants!$B$1</f>
        <v>0</v>
      </c>
      <c r="E12" s="12">
        <f t="array" ref="E12">_xlfn.STDEV.P(IF(E4:E11&gt;0, E4:E11))+D12</f>
        <v>0.95298835249965141</v>
      </c>
      <c r="F12" s="13">
        <f>SUM(F4:F11) * Constants!$B$1</f>
        <v>0</v>
      </c>
      <c r="G12" s="12">
        <f t="array" ref="G12">_xlfn.STDEV.P(IF(G4:G11&gt;0, G4:G11))+F12</f>
        <v>0.89539198120152852</v>
      </c>
      <c r="H12" s="13">
        <f>SUM(H4:H11) * Constants!$B$1</f>
        <v>0.1</v>
      </c>
      <c r="I12" s="12">
        <f t="array" ref="I12">_xlfn.STDEV.P(IF(I4:I11&gt;0, I4:I11))+H12</f>
        <v>1.6299777776163953</v>
      </c>
      <c r="J12" s="13">
        <f>SUM(J4:J11) * Constants!$B$1</f>
        <v>0</v>
      </c>
      <c r="K12" s="12">
        <f t="array" ref="K12">_xlfn.STDEV.P(IF(K4:K11&gt;0, K4:K11))+J12</f>
        <v>1.7378056277961569</v>
      </c>
      <c r="L12" s="13">
        <f>SUM(L4:L11) * Constants!$B$1</f>
        <v>0</v>
      </c>
      <c r="M12" s="12">
        <f t="array" ref="M12">_xlfn.STDEV.P(IF(M4:M11&gt;0, M4:M11))+L12</f>
        <v>0.9964999999999975</v>
      </c>
      <c r="N12" s="13">
        <f>SUM(N4:N11) * Constants!$B$1</f>
        <v>0.1</v>
      </c>
      <c r="O12" s="12">
        <f t="array" ref="O12">_xlfn.STDEV.P(IF(O4:O11&gt;0, O4:O11))+N12</f>
        <v>0.91006355306235176</v>
      </c>
      <c r="P12" s="13">
        <f>SUM(P4:P11) * Constants!$B$1</f>
        <v>0</v>
      </c>
      <c r="Q12" s="12">
        <f t="array" ref="Q12">_xlfn.STDEV.P(IF(Q4:Q11&gt;0, Q4:Q11))+P12</f>
        <v>0.47866338903241723</v>
      </c>
      <c r="R12" s="13">
        <f>SUM(R4:R11) * Constants!$B$1</f>
        <v>0</v>
      </c>
      <c r="S12" s="12">
        <f t="array" ref="S12">_xlfn.STDEV.P(IF(S4:S11&gt;0, S4:S11))+R12</f>
        <v>0.7174542215361186</v>
      </c>
      <c r="T12" s="13">
        <f>SUM(T4:T11) * Constants!$B$1</f>
        <v>0.1</v>
      </c>
      <c r="U12" s="12">
        <f t="array" ref="U12">_xlfn.STDEV.P(IF(U4:U11&gt;0, U4:U11))+T12</f>
        <v>2.1814177283765042</v>
      </c>
      <c r="V12" s="13">
        <f>SUM(V4:V11) * Constants!$B$1</f>
        <v>0</v>
      </c>
      <c r="W12" s="12">
        <f t="array" ref="W12">_xlfn.STDEV.P(IF(W4:W11&gt;0, W4:W11))+V12</f>
        <v>0.51525970150982991</v>
      </c>
      <c r="X12" s="13">
        <f>SUM(X4:X11) * Constants!$B$1</f>
        <v>0.2</v>
      </c>
      <c r="Y12" s="12">
        <f t="array" ref="Y12">_xlfn.STDEV.P(IF(Y4:Y11&gt;0, Y4:Y11))+X12</f>
        <v>0.93176870662798805</v>
      </c>
      <c r="Z12" s="13">
        <f>SUM(Z4:Z11) * Constants!$B$1</f>
        <v>0</v>
      </c>
      <c r="AA12" s="12">
        <f t="array" ref="AA12">_xlfn.STDEV.P(IF(AA4:AA11&gt;0, AA4:AA11))+Z12</f>
        <v>0.89848525864367756</v>
      </c>
      <c r="AB12" s="13">
        <f>SUM(AB4:AB11) * Constants!$B$1</f>
        <v>0</v>
      </c>
      <c r="AC12" s="12">
        <f t="array" ref="AC12">_xlfn.STDEV.P(IF(AC4:AC11&gt;0, AC4:AC11))+AB12</f>
        <v>0.6530788620067266</v>
      </c>
      <c r="AD12" s="13">
        <f>SUM(AD4:AD11) * Constants!$B$1</f>
        <v>0</v>
      </c>
      <c r="AE12" s="12">
        <f t="array" ref="AE12">_xlfn.STDEV.P(IF(AE4:AE11&gt;0, AE4:AE11))+AD12</f>
        <v>1.8859404020275947</v>
      </c>
      <c r="AF12" s="13">
        <f>SUM(AF4:AF11) * Constants!$B$1</f>
        <v>0</v>
      </c>
      <c r="AG12" s="12">
        <f t="array" ref="AG12">_xlfn.STDEV.P(IF(AG4:AG11&gt;0, AG4:AG11))+AF12</f>
        <v>0.46838146846347345</v>
      </c>
      <c r="AH12" s="13">
        <f>SUM(AH4:AH11) * Constants!$B$1</f>
        <v>0</v>
      </c>
      <c r="AI12" s="12">
        <f t="array" ref="AI12">_xlfn.STDEV.P(IF(AI4:AI11&gt;0, AI4:AI11))+AH12</f>
        <v>0.58681704133400914</v>
      </c>
      <c r="AJ12" s="13">
        <f>SUM(AJ4:AJ11) * Constants!$B$1</f>
        <v>0</v>
      </c>
      <c r="AK12" s="12">
        <f t="array" ref="AK12">_xlfn.STDEV.P(IF(AK4:AK11&gt;0, AK4:AK11))+AJ12</f>
        <v>0.32784301121115883</v>
      </c>
      <c r="AL12" s="13">
        <f>SUM(AL4:AL11) * Constants!$B$1</f>
        <v>0.1</v>
      </c>
      <c r="AM12" s="12">
        <f t="array" ref="AM12">_xlfn.STDEV.P(IF(AM4:AM11&gt;0, AM4:AM11))+AL12</f>
        <v>1.8612766506145475</v>
      </c>
      <c r="AN12" s="13">
        <f>SUM(AN4:AN11) * Constants!$B$1</f>
        <v>0</v>
      </c>
      <c r="AO12" s="12">
        <f t="array" ref="AO12">_xlfn.STDEV.P(IF(AO4:AO11&gt;0, AO4:AO11))+AN12</f>
        <v>0.80149999999999721</v>
      </c>
      <c r="AP12" s="13">
        <f>SUM(AP4:AP11) * Constants!$B$1</f>
        <v>0</v>
      </c>
      <c r="AQ12" s="12" t="e">
        <f t="array" ref="AQ12">_xlfn.STDEV.P(IF(AQ4:AQ11&gt;0, AQ4:AQ11))+AP12</f>
        <v>#DIV/0!</v>
      </c>
      <c r="AR12" s="13">
        <f>SUM(AR4:AR11) * Constants!$B$1</f>
        <v>0</v>
      </c>
      <c r="AS12" s="12" t="e">
        <f t="array" ref="AS12">_xlfn.STDEV.P(IF(AS4:AS11&gt;0, AS4:AS11))+AR12</f>
        <v>#DIV/0!</v>
      </c>
      <c r="AT12" s="13">
        <f>SUM(AT4:AT11) * Constants!$B$1</f>
        <v>0</v>
      </c>
      <c r="AU12" s="12" t="e">
        <f t="array" ref="AU12">_xlfn.STDEV.P(IF(AU4:AU11&gt;0, AU4:AU11))+AT12</f>
        <v>#DIV/0!</v>
      </c>
      <c r="AV12" s="13">
        <f>SUM(AV4:AV11) * Constants!$B$1</f>
        <v>0</v>
      </c>
      <c r="AW12" s="12" t="e">
        <f t="array" ref="AW12">_xlfn.STDEV.P(IF(AW4:AW11&gt;0, AW4:AW11))+AV12</f>
        <v>#DIV/0!</v>
      </c>
      <c r="AX12" s="13">
        <f>SUM(AX4:AX11) * Constants!$B$1</f>
        <v>0</v>
      </c>
      <c r="AY12" s="12" t="e">
        <f t="array" ref="AY12">_xlfn.STDEV.P(IF(AY4:AY11&gt;0, AY4:AY11))+AX12</f>
        <v>#DIV/0!</v>
      </c>
      <c r="AZ12" s="13">
        <f>SUM(AZ4:AZ11) * Constants!$B$1</f>
        <v>0</v>
      </c>
      <c r="BA12" s="12" t="e">
        <f t="array" ref="BA12">_xlfn.STDEV.P(IF(BA4:BA11&gt;0, BA4:BA11))+AZ12</f>
        <v>#DIV/0!</v>
      </c>
      <c r="BB12" s="13">
        <f>SUM(BB4:BB11) * Constants!$B$1</f>
        <v>0</v>
      </c>
      <c r="BC12" s="12" t="e">
        <f t="array" ref="BC12">_xlfn.STDEV.P(IF(BC4:BC11&gt;0, BC4:BC11))+BB12</f>
        <v>#DIV/0!</v>
      </c>
      <c r="BD12" s="13">
        <f>SUM(BD4:BD11) * Constants!$B$1</f>
        <v>0</v>
      </c>
      <c r="BE12" s="12" t="e">
        <f t="array" ref="BE12">_xlfn.STDEV.P(IF(BE4:BE11&gt;0, BE4:BE11))+BD12</f>
        <v>#DIV/0!</v>
      </c>
      <c r="BF12" s="13">
        <f>SUM(BF4:BF11) * Constants!$B$1</f>
        <v>0</v>
      </c>
      <c r="BG12" s="12" t="e">
        <f t="array" ref="BG12">_xlfn.STDEV.P(IF(BG4:BG11&gt;0, BG4:BG11))+BF12</f>
        <v>#DIV/0!</v>
      </c>
      <c r="BH12" s="13">
        <f>SUM(BH4:BH11) * Constants!$B$1</f>
        <v>0</v>
      </c>
      <c r="BI12" s="12" t="e">
        <f t="array" ref="BI12">_xlfn.STDEV.P(IF(BI4:BI11&gt;0, BI4:BI11))+BH12</f>
        <v>#DIV/0!</v>
      </c>
      <c r="BJ12" s="13">
        <f>SUM(BJ4:BJ11) * Constants!$B$1</f>
        <v>0</v>
      </c>
      <c r="BK12" s="12" t="e">
        <f t="array" ref="BK12">_xlfn.STDEV.P(IF(BK4:BK11&gt;0, BK4:BK11))+BJ12</f>
        <v>#DIV/0!</v>
      </c>
      <c r="BL12" s="13">
        <f>SUM(BL4:BL11) * Constants!$B$1</f>
        <v>0</v>
      </c>
      <c r="BM12" s="12" t="e">
        <f t="array" ref="BM12">_xlfn.STDEV.P(IF(BM4:BM11&gt;0, BM4:BM11))+BL12</f>
        <v>#DIV/0!</v>
      </c>
      <c r="BN12" s="13">
        <f>SUM(BN4:BN11) * Constants!$B$1</f>
        <v>0</v>
      </c>
      <c r="BO12" s="12" t="e">
        <f t="array" ref="BO12">_xlfn.STDEV.P(IF(BO4:BO11&gt;0, BO4:BO11))+BN12</f>
        <v>#DIV/0!</v>
      </c>
      <c r="BP12" s="13">
        <f>SUM(BP4:BP11) * Constants!$B$1</f>
        <v>0</v>
      </c>
      <c r="BQ12" s="12" t="e">
        <f t="array" ref="BQ12">_xlfn.STDEV.P(IF(BQ4:BQ11&gt;0, BQ4:BQ11))+BP12</f>
        <v>#DIV/0!</v>
      </c>
      <c r="BR12" s="13">
        <f>SUM(BR4:BR11) * Constants!$B$1</f>
        <v>0</v>
      </c>
      <c r="BS12" s="12" t="e">
        <f t="array" ref="BS12">_xlfn.STDEV.P(IF(BS4:BS11&gt;0, BS4:BS11))+BR12</f>
        <v>#DIV/0!</v>
      </c>
      <c r="BT12" s="13">
        <f>SUM(BT4:BT11) * Constants!$B$1</f>
        <v>0</v>
      </c>
      <c r="BU12" s="12" t="e">
        <f t="array" ref="BU12">_xlfn.STDEV.P(IF(BU4:BU11&gt;0, BU4:BU11))+BT12</f>
        <v>#DIV/0!</v>
      </c>
      <c r="BV12" s="13">
        <f>SUM(BV4:BV11) * Constants!$B$1</f>
        <v>0</v>
      </c>
      <c r="BW12" s="12" t="e">
        <f t="array" ref="BW12">_xlfn.STDEV.P(IF(BW4:BW11&gt;0, BW4:BW11))+BV12</f>
        <v>#DIV/0!</v>
      </c>
      <c r="BX12" s="13">
        <f>SUM(BX4:BX11) * Constants!$B$1</f>
        <v>0</v>
      </c>
      <c r="BY12" s="12" t="e">
        <f t="array" ref="BY12">_xlfn.STDEV.P(IF(BY4:BY11&gt;0, BY4:BY11))+BX12</f>
        <v>#DIV/0!</v>
      </c>
      <c r="BZ12" s="13">
        <f>SUM(BZ4:BZ11) * Constants!$B$1</f>
        <v>0</v>
      </c>
      <c r="CA12" s="12" t="e">
        <f t="array" ref="CA12">_xlfn.STDEV.P(IF(CA4:CA11&gt;0, CA4:CA11))+BZ12</f>
        <v>#DIV/0!</v>
      </c>
      <c r="CB12" s="13">
        <f>SUM(CB4:CB11) * Constants!$B$1</f>
        <v>0</v>
      </c>
      <c r="CC12" s="12" t="e">
        <f t="array" ref="CC12">_xlfn.STDEV.P(IF(CC4:CC11&gt;0, CC4:CC11))+CB12</f>
        <v>#DIV/0!</v>
      </c>
      <c r="CD12" s="13">
        <f>SUM(CD4:CD11) * Constants!$B$1</f>
        <v>0</v>
      </c>
      <c r="CE12" s="12" t="e">
        <f t="array" ref="CE12">_xlfn.STDEV.P(IF(CE4:CE11&gt;0, CE4:CE11))+CD12</f>
        <v>#DIV/0!</v>
      </c>
      <c r="CF12" s="13">
        <f>SUM(CF4:CF11) * Constants!$B$1</f>
        <v>0</v>
      </c>
      <c r="CG12" s="12" t="e">
        <f t="array" ref="CG12">_xlfn.STDEV.P(IF(CG4:CG11&gt;0, CG4:CG11))+CF12</f>
        <v>#DIV/0!</v>
      </c>
      <c r="CH12" s="13">
        <f>SUM(CH4:CH11) * Constants!$B$1</f>
        <v>0</v>
      </c>
      <c r="CI12" s="12" t="e">
        <f t="array" ref="CI12">_xlfn.STDEV.P(IF(CI4:CI11&gt;0, CI4:CI11))+CH12</f>
        <v>#DIV/0!</v>
      </c>
      <c r="CJ12" s="13">
        <f>SUM(CJ4:CJ11) * Constants!$B$1</f>
        <v>0</v>
      </c>
      <c r="CK12" s="12" t="e">
        <f t="array" ref="CK12">_xlfn.STDEV.P(IF(CK4:CK11&gt;0, CK4:CK11))+CJ12</f>
        <v>#DIV/0!</v>
      </c>
      <c r="CL12" s="13">
        <f>SUM(CL4:CL11) * Constants!$B$1</f>
        <v>0</v>
      </c>
      <c r="CM12" s="12" t="e">
        <f t="array" ref="CM12">_xlfn.STDEV.P(IF(CM4:CM11&gt;0, CM4:CM11))+CL12</f>
        <v>#DIV/0!</v>
      </c>
      <c r="CN12" s="13">
        <f>SUM(CN4:CN11) * Constants!$B$1</f>
        <v>0</v>
      </c>
      <c r="CO12" s="12" t="e">
        <f t="array" ref="CO12">_xlfn.STDEV.P(IF(CO4:CO11&gt;0, CO4:CO11))+CN12</f>
        <v>#DIV/0!</v>
      </c>
      <c r="CP12" s="13">
        <f>SUM(CP4:CP11) * Constants!$B$1</f>
        <v>0</v>
      </c>
      <c r="CQ12" s="12" t="e">
        <f t="array" ref="CQ12">_xlfn.STDEV.P(IF(CQ4:CQ11&gt;0, CQ4:CQ11))+CP12</f>
        <v>#DIV/0!</v>
      </c>
      <c r="CR12" s="13">
        <f>SUM(CR4:CR11) * Constants!$B$1</f>
        <v>0</v>
      </c>
      <c r="CS12" s="12" t="e">
        <f t="array" ref="CS12">_xlfn.STDEV.P(IF(CS4:CS11&gt;0, CS4:CS11))+CR12</f>
        <v>#DIV/0!</v>
      </c>
      <c r="CT12" s="13">
        <f>SUM(CT4:CT11) * Constants!$B$1</f>
        <v>0</v>
      </c>
      <c r="CU12" s="12" t="e">
        <f t="array" ref="CU12">_xlfn.STDEV.P(IF(CU4:CU11&gt;0, CU4:CU11))+CT12</f>
        <v>#DIV/0!</v>
      </c>
    </row>
    <row r="13" spans="1:99" s="2" customFormat="1" ht="15" customHeight="1" x14ac:dyDescent="0.25">
      <c r="A13" s="1" t="s">
        <v>0</v>
      </c>
      <c r="C13" s="5">
        <f t="array" ref="C13">MIN(IF(C3:C11&gt;0, C3:C11))</f>
        <v>40.932000000000002</v>
      </c>
      <c r="E13" s="5">
        <f t="array" ref="E13">MIN(IF(E3:E11&gt;0, E3:E11))</f>
        <v>47.228000000000002</v>
      </c>
      <c r="G13" s="5">
        <f t="array" ref="G13">MIN(IF(G3:G11&gt;0, G3:G11))</f>
        <v>43.395000000000003</v>
      </c>
      <c r="I13" s="5">
        <f t="array" ref="I13">MIN(IF(I3:I11&gt;0, I3:I11))</f>
        <v>50.058</v>
      </c>
      <c r="K13" s="5">
        <f t="array" ref="K13">MIN(IF(K3:K11&gt;0, K3:K11))</f>
        <v>48.395000000000003</v>
      </c>
      <c r="M13" s="5">
        <f t="array" ref="M13">MIN(IF(M3:M11&gt;0, M3:M11))</f>
        <v>45.057000000000002</v>
      </c>
      <c r="O13" s="5">
        <f t="array" ref="O13">MIN(IF(O3:O11&gt;0, O3:O11))</f>
        <v>43.787999999999997</v>
      </c>
      <c r="Q13" s="5">
        <f t="array" ref="Q13">MIN(IF(Q3:Q11&gt;0, Q3:Q11))</f>
        <v>47.734000000000002</v>
      </c>
      <c r="S13" s="5">
        <f t="array" ref="S13">MIN(IF(S3:S11&gt;0, S3:S11))</f>
        <v>44.718000000000004</v>
      </c>
      <c r="U13" s="5">
        <f t="array" ref="U13">MIN(IF(U3:U11&gt;0, U3:U11))</f>
        <v>44.003</v>
      </c>
      <c r="W13" s="5">
        <f t="array" ref="W13">MIN(IF(W3:W11&gt;0, W3:W11))</f>
        <v>47.622</v>
      </c>
      <c r="Y13" s="5">
        <f t="array" ref="Y13">MIN(IF(Y3:Y11&gt;0, Y3:Y11))</f>
        <v>48.634</v>
      </c>
      <c r="AA13" s="5">
        <f t="array" ref="AA13">MIN(IF(AA3:AA11&gt;0, AA3:AA11))</f>
        <v>50.465000000000003</v>
      </c>
      <c r="AC13" s="5">
        <f t="array" ref="AC13">MIN(IF(AC3:AC11&gt;0, AC3:AC11))</f>
        <v>47.609000000000002</v>
      </c>
      <c r="AE13" s="5">
        <f t="array" ref="AE13">MIN(IF(AE3:AE11&gt;0, AE3:AE11))</f>
        <v>44.576999999999998</v>
      </c>
      <c r="AG13" s="5">
        <f t="array" ref="AG13">MIN(IF(AG3:AG11&gt;0, AG3:AG11))</f>
        <v>44.473999999999997</v>
      </c>
      <c r="AI13" s="5">
        <f t="array" ref="AI13">MIN(IF(AI3:AI11&gt;0, AI3:AI11))</f>
        <v>46.387999999999998</v>
      </c>
      <c r="AK13" s="5">
        <f t="array" ref="AK13">MIN(IF(AK3:AK11&gt;0, AK3:AK11))</f>
        <v>48.88</v>
      </c>
      <c r="AM13" s="5">
        <f t="array" ref="AM13">MIN(IF(AM3:AM11&gt;0, AM3:AM11))</f>
        <v>47.686999999999998</v>
      </c>
      <c r="AO13" s="5">
        <f t="array" ref="AO13">MIN(IF(AO3:AO11&gt;0, AO3:AO11))</f>
        <v>43.139000000000003</v>
      </c>
      <c r="AQ13" s="5">
        <f t="array" ref="AQ13">MIN(IF(AQ3:AQ11&gt;0, AQ3:AQ11))</f>
        <v>0</v>
      </c>
      <c r="AS13" s="5">
        <f t="array" ref="AS13">MIN(IF(AS3:AS11&gt;0, AS3:AS11))</f>
        <v>0</v>
      </c>
      <c r="AU13" s="5">
        <f t="array" ref="AU13">MIN(IF(AU3:AU11&gt;0, AU3:AU11))</f>
        <v>0</v>
      </c>
      <c r="AW13" s="5">
        <f t="array" ref="AW13">MIN(IF(AW3:AW11&gt;0, AW3:AW11))</f>
        <v>0</v>
      </c>
      <c r="AY13" s="5">
        <f t="array" ref="AY13">MIN(IF(AY3:AY11&gt;0, AY3:AY11))</f>
        <v>0</v>
      </c>
      <c r="BA13" s="5">
        <f t="array" ref="BA13">MIN(IF(BA3:BA11&gt;0, BA3:BA11))</f>
        <v>0</v>
      </c>
      <c r="BC13" s="5">
        <f t="array" ref="BC13">MIN(IF(BC3:BC11&gt;0, BC3:BC11))</f>
        <v>0</v>
      </c>
      <c r="BE13" s="5">
        <f t="array" ref="BE13">MIN(IF(BE3:BE11&gt;0, BE3:BE11))</f>
        <v>0</v>
      </c>
      <c r="BG13" s="5">
        <f t="array" ref="BG13">MIN(IF(BG3:BG11&gt;0, BG3:BG11))</f>
        <v>0</v>
      </c>
      <c r="BI13" s="5">
        <f t="array" ref="BI13">MIN(IF(BI3:BI11&gt;0, BI3:BI11))</f>
        <v>0</v>
      </c>
      <c r="BK13" s="5">
        <f t="array" ref="BK13">MIN(IF(BK3:BK11&gt;0, BK3:BK11))</f>
        <v>0</v>
      </c>
      <c r="BM13" s="5">
        <f t="array" ref="BM13">MIN(IF(BM3:BM11&gt;0, BM3:BM11))</f>
        <v>0</v>
      </c>
      <c r="BO13" s="5">
        <f t="array" ref="BO13">MIN(IF(BO3:BO11&gt;0, BO3:BO11))</f>
        <v>0</v>
      </c>
      <c r="BQ13" s="5">
        <f t="array" ref="BQ13">MIN(IF(BQ3:BQ11&gt;0, BQ3:BQ11))</f>
        <v>0</v>
      </c>
      <c r="BS13" s="5">
        <f t="array" ref="BS13">MIN(IF(BS3:BS11&gt;0, BS3:BS11))</f>
        <v>0</v>
      </c>
      <c r="BU13" s="5">
        <f t="array" ref="BU13">MIN(IF(BU3:BU11&gt;0, BU3:BU11))</f>
        <v>0</v>
      </c>
      <c r="BW13" s="5">
        <f t="array" ref="BW13">MIN(IF(BW3:BW11&gt;0, BW3:BW11))</f>
        <v>0</v>
      </c>
      <c r="BY13" s="5">
        <f t="array" ref="BY13">MIN(IF(BY3:BY11&gt;0, BY3:BY11))</f>
        <v>0</v>
      </c>
      <c r="CA13" s="5">
        <f t="array" ref="CA13">MIN(IF(CA3:CA11&gt;0, CA3:CA11))</f>
        <v>0</v>
      </c>
      <c r="CC13" s="5">
        <f t="array" ref="CC13">MIN(IF(CC3:CC11&gt;0, CC3:CC11))</f>
        <v>0</v>
      </c>
      <c r="CE13" s="5">
        <f t="array" ref="CE13">MIN(IF(CE3:CE11&gt;0, CE3:CE11))</f>
        <v>0</v>
      </c>
      <c r="CG13" s="5">
        <f t="array" ref="CG13">MIN(IF(CG3:CG11&gt;0, CG3:CG11))</f>
        <v>0</v>
      </c>
      <c r="CI13" s="5">
        <f t="array" ref="CI13">MIN(IF(CI3:CI11&gt;0, CI3:CI11))</f>
        <v>0</v>
      </c>
      <c r="CK13" s="5">
        <f t="array" ref="CK13">MIN(IF(CK3:CK11&gt;0, CK3:CK11))</f>
        <v>0</v>
      </c>
      <c r="CM13" s="5">
        <f t="array" ref="CM13">MIN(IF(CM3:CM11&gt;0, CM3:CM11))</f>
        <v>0</v>
      </c>
      <c r="CO13" s="5">
        <f t="array" ref="CO13">MIN(IF(CO3:CO11&gt;0, CO3:CO11))</f>
        <v>0</v>
      </c>
      <c r="CQ13" s="5">
        <f t="array" ref="CQ13">MIN(IF(CQ3:CQ11&gt;0, CQ3:CQ11))</f>
        <v>0</v>
      </c>
      <c r="CS13" s="5">
        <f t="array" ref="CS13">MIN(IF(CS3:CS11&gt;0, CS3:CS11))</f>
        <v>0</v>
      </c>
      <c r="CU13" s="5">
        <f t="array" ref="CU13">MIN(IF(CU3:CU11&gt;0, CU3:CU11))</f>
        <v>0</v>
      </c>
    </row>
    <row r="16" spans="1:99" x14ac:dyDescent="0.25">
      <c r="A16" s="1" t="s">
        <v>4</v>
      </c>
      <c r="B16" s="19" t="s">
        <v>38</v>
      </c>
      <c r="C16" s="19"/>
      <c r="D16" s="14">
        <v>0.32800000000000001</v>
      </c>
    </row>
    <row r="17" spans="2:4" x14ac:dyDescent="0.25">
      <c r="B17" s="19" t="s">
        <v>39</v>
      </c>
      <c r="C17" s="19"/>
      <c r="D17" s="14">
        <v>0.46800000000000003</v>
      </c>
    </row>
    <row r="18" spans="2:4" x14ac:dyDescent="0.25">
      <c r="B18" s="19" t="s">
        <v>40</v>
      </c>
      <c r="C18" s="19"/>
      <c r="D18" s="14">
        <v>0.47899999999999998</v>
      </c>
    </row>
  </sheetData>
  <mergeCells count="101">
    <mergeCell ref="CT1:CU1"/>
    <mergeCell ref="CT2:CU2"/>
    <mergeCell ref="CN1:CO1"/>
    <mergeCell ref="CN2:CO2"/>
    <mergeCell ref="CP1:CQ1"/>
    <mergeCell ref="CP2:CQ2"/>
    <mergeCell ref="CR1:CS1"/>
    <mergeCell ref="CR2:CS2"/>
    <mergeCell ref="B17:C17"/>
    <mergeCell ref="B18:C18"/>
    <mergeCell ref="N1:O1"/>
    <mergeCell ref="N2:O2"/>
    <mergeCell ref="D1:E1"/>
    <mergeCell ref="D2:E2"/>
    <mergeCell ref="F1:G1"/>
    <mergeCell ref="F2:G2"/>
    <mergeCell ref="B16:C16"/>
    <mergeCell ref="H1:I1"/>
    <mergeCell ref="H2:I2"/>
    <mergeCell ref="J1:K1"/>
    <mergeCell ref="J2:K2"/>
    <mergeCell ref="BB2:BC2"/>
    <mergeCell ref="B1:C1"/>
    <mergeCell ref="AP1:AQ1"/>
    <mergeCell ref="AP2:AQ2"/>
    <mergeCell ref="T1:U1"/>
    <mergeCell ref="T2:U2"/>
    <mergeCell ref="V1:W1"/>
    <mergeCell ref="V2:W2"/>
    <mergeCell ref="Z1:AA1"/>
    <mergeCell ref="Z2:AA2"/>
    <mergeCell ref="AD1:AE1"/>
    <mergeCell ref="AD2:AE2"/>
    <mergeCell ref="AL1:AM1"/>
    <mergeCell ref="AL2:AM2"/>
    <mergeCell ref="X1:Y1"/>
    <mergeCell ref="X2:Y2"/>
    <mergeCell ref="AB1:AC1"/>
    <mergeCell ref="B2:C2"/>
    <mergeCell ref="AH1:AI1"/>
    <mergeCell ref="AH2:AI2"/>
    <mergeCell ref="BL1:BM1"/>
    <mergeCell ref="BL2:BM2"/>
    <mergeCell ref="BF1:BG1"/>
    <mergeCell ref="BF2:BG2"/>
    <mergeCell ref="BH1:BI1"/>
    <mergeCell ref="BH2:BI2"/>
    <mergeCell ref="BJ1:BK1"/>
    <mergeCell ref="BJ2:BK2"/>
    <mergeCell ref="L1:M1"/>
    <mergeCell ref="L2:M2"/>
    <mergeCell ref="AT1:AU1"/>
    <mergeCell ref="AT2:AU2"/>
    <mergeCell ref="AR1:AS1"/>
    <mergeCell ref="AR2:AS2"/>
    <mergeCell ref="AN1:AO1"/>
    <mergeCell ref="AN2:AO2"/>
    <mergeCell ref="AB2:AC2"/>
    <mergeCell ref="BD1:BE1"/>
    <mergeCell ref="BD2:BE2"/>
    <mergeCell ref="AJ1:AK1"/>
    <mergeCell ref="AJ2:AK2"/>
    <mergeCell ref="AZ1:BA1"/>
    <mergeCell ref="AZ2:BA2"/>
    <mergeCell ref="BB1:BC1"/>
    <mergeCell ref="BT1:BU1"/>
    <mergeCell ref="BT2:BU2"/>
    <mergeCell ref="BV1:BW1"/>
    <mergeCell ref="BV2:BW2"/>
    <mergeCell ref="BX1:BY1"/>
    <mergeCell ref="BX2:BY2"/>
    <mergeCell ref="BN1:BO1"/>
    <mergeCell ref="BN2:BO2"/>
    <mergeCell ref="BP1:BQ1"/>
    <mergeCell ref="BP2:BQ2"/>
    <mergeCell ref="BR1:BS1"/>
    <mergeCell ref="BR2:BS2"/>
    <mergeCell ref="AF1:AG1"/>
    <mergeCell ref="AF2:AG2"/>
    <mergeCell ref="CL1:CM1"/>
    <mergeCell ref="CL2:CM2"/>
    <mergeCell ref="P1:Q1"/>
    <mergeCell ref="P2:Q2"/>
    <mergeCell ref="R1:S1"/>
    <mergeCell ref="R2:S2"/>
    <mergeCell ref="AV1:AW1"/>
    <mergeCell ref="AV2:AW2"/>
    <mergeCell ref="AX1:AY1"/>
    <mergeCell ref="AX2:AY2"/>
    <mergeCell ref="CF1:CG1"/>
    <mergeCell ref="CF2:CG2"/>
    <mergeCell ref="CH1:CI1"/>
    <mergeCell ref="CH2:CI2"/>
    <mergeCell ref="CJ1:CK1"/>
    <mergeCell ref="CJ2:CK2"/>
    <mergeCell ref="BZ1:CA1"/>
    <mergeCell ref="BZ2:CA2"/>
    <mergeCell ref="CB1:CC1"/>
    <mergeCell ref="CB2:CC2"/>
    <mergeCell ref="CD1:CE1"/>
    <mergeCell ref="CD2:CE2"/>
  </mergeCells>
  <conditionalFormatting sqref="Q12">
    <cfRule type="colorScale" priority="17">
      <colorScale>
        <cfvo type="min"/>
        <cfvo type="percentile" val="50"/>
        <cfvo type="max"/>
        <color rgb="FF63BE7B"/>
        <color rgb="FFFFEB84"/>
        <color rgb="FFF8696B"/>
      </colorScale>
    </cfRule>
  </conditionalFormatting>
  <conditionalFormatting sqref="S12">
    <cfRule type="colorScale" priority="16">
      <colorScale>
        <cfvo type="min"/>
        <cfvo type="percentile" val="50"/>
        <cfvo type="max"/>
        <color rgb="FF63BE7B"/>
        <color rgb="FFFFEB84"/>
        <color rgb="FFF8696B"/>
      </colorScale>
    </cfRule>
  </conditionalFormatting>
  <conditionalFormatting sqref="AW12">
    <cfRule type="colorScale" priority="15">
      <colorScale>
        <cfvo type="min"/>
        <cfvo type="percentile" val="50"/>
        <cfvo type="max"/>
        <color rgb="FF63BE7B"/>
        <color rgb="FFFFEB84"/>
        <color rgb="FFF8696B"/>
      </colorScale>
    </cfRule>
  </conditionalFormatting>
  <conditionalFormatting sqref="AY12">
    <cfRule type="colorScale" priority="14">
      <colorScale>
        <cfvo type="min"/>
        <cfvo type="percentile" val="50"/>
        <cfvo type="max"/>
        <color rgb="FF63BE7B"/>
        <color rgb="FFFFEB84"/>
        <color rgb="FFF8696B"/>
      </colorScale>
    </cfRule>
  </conditionalFormatting>
  <conditionalFormatting sqref="BE12 C12 AE12 BA12 U12 E12 G12 I12 K12 M12 O12 W12 Y12 AA12 AI12 AK12 AC12 AM12 AO12 AS12 AU12 BC12 AG12">
    <cfRule type="colorScale" priority="35">
      <colorScale>
        <cfvo type="min"/>
        <cfvo type="percentile" val="50"/>
        <cfvo type="max"/>
        <color rgb="FF63BE7B"/>
        <color rgb="FFFFEB84"/>
        <color rgb="FFF8696B"/>
      </colorScale>
    </cfRule>
  </conditionalFormatting>
  <conditionalFormatting sqref="BG12">
    <cfRule type="colorScale" priority="34">
      <colorScale>
        <cfvo type="min"/>
        <cfvo type="percentile" val="50"/>
        <cfvo type="max"/>
        <color rgb="FF63BE7B"/>
        <color rgb="FFFFEB84"/>
        <color rgb="FFF8696B"/>
      </colorScale>
    </cfRule>
  </conditionalFormatting>
  <conditionalFormatting sqref="BI12">
    <cfRule type="colorScale" priority="33">
      <colorScale>
        <cfvo type="min"/>
        <cfvo type="percentile" val="50"/>
        <cfvo type="max"/>
        <color rgb="FF63BE7B"/>
        <color rgb="FFFFEB84"/>
        <color rgb="FFF8696B"/>
      </colorScale>
    </cfRule>
  </conditionalFormatting>
  <conditionalFormatting sqref="BK12">
    <cfRule type="colorScale" priority="32">
      <colorScale>
        <cfvo type="min"/>
        <cfvo type="percentile" val="50"/>
        <cfvo type="max"/>
        <color rgb="FF63BE7B"/>
        <color rgb="FFFFEB84"/>
        <color rgb="FFF8696B"/>
      </colorScale>
    </cfRule>
  </conditionalFormatting>
  <conditionalFormatting sqref="BM12">
    <cfRule type="colorScale" priority="31">
      <colorScale>
        <cfvo type="min"/>
        <cfvo type="percentile" val="50"/>
        <cfvo type="max"/>
        <color rgb="FF63BE7B"/>
        <color rgb="FFFFEB84"/>
        <color rgb="FFF8696B"/>
      </colorScale>
    </cfRule>
  </conditionalFormatting>
  <conditionalFormatting sqref="BO12">
    <cfRule type="colorScale" priority="30">
      <colorScale>
        <cfvo type="min"/>
        <cfvo type="percentile" val="50"/>
        <cfvo type="max"/>
        <color rgb="FF63BE7B"/>
        <color rgb="FFFFEB84"/>
        <color rgb="FFF8696B"/>
      </colorScale>
    </cfRule>
  </conditionalFormatting>
  <conditionalFormatting sqref="BQ12">
    <cfRule type="colorScale" priority="29">
      <colorScale>
        <cfvo type="min"/>
        <cfvo type="percentile" val="50"/>
        <cfvo type="max"/>
        <color rgb="FF63BE7B"/>
        <color rgb="FFFFEB84"/>
        <color rgb="FFF8696B"/>
      </colorScale>
    </cfRule>
  </conditionalFormatting>
  <conditionalFormatting sqref="BS12">
    <cfRule type="colorScale" priority="28">
      <colorScale>
        <cfvo type="min"/>
        <cfvo type="percentile" val="50"/>
        <cfvo type="max"/>
        <color rgb="FF63BE7B"/>
        <color rgb="FFFFEB84"/>
        <color rgb="FFF8696B"/>
      </colorScale>
    </cfRule>
  </conditionalFormatting>
  <conditionalFormatting sqref="BU12">
    <cfRule type="colorScale" priority="27">
      <colorScale>
        <cfvo type="min"/>
        <cfvo type="percentile" val="50"/>
        <cfvo type="max"/>
        <color rgb="FF63BE7B"/>
        <color rgb="FFFFEB84"/>
        <color rgb="FFF8696B"/>
      </colorScale>
    </cfRule>
  </conditionalFormatting>
  <conditionalFormatting sqref="BW12">
    <cfRule type="colorScale" priority="26">
      <colorScale>
        <cfvo type="min"/>
        <cfvo type="percentile" val="50"/>
        <cfvo type="max"/>
        <color rgb="FF63BE7B"/>
        <color rgb="FFFFEB84"/>
        <color rgb="FFF8696B"/>
      </colorScale>
    </cfRule>
  </conditionalFormatting>
  <conditionalFormatting sqref="BY12">
    <cfRule type="colorScale" priority="25">
      <colorScale>
        <cfvo type="min"/>
        <cfvo type="percentile" val="50"/>
        <cfvo type="max"/>
        <color rgb="FF63BE7B"/>
        <color rgb="FFFFEB84"/>
        <color rgb="FFF8696B"/>
      </colorScale>
    </cfRule>
  </conditionalFormatting>
  <conditionalFormatting sqref="CA12">
    <cfRule type="colorScale" priority="24">
      <colorScale>
        <cfvo type="min"/>
        <cfvo type="percentile" val="50"/>
        <cfvo type="max"/>
        <color rgb="FF63BE7B"/>
        <color rgb="FFFFEB84"/>
        <color rgb="FFF8696B"/>
      </colorScale>
    </cfRule>
  </conditionalFormatting>
  <conditionalFormatting sqref="CC12">
    <cfRule type="colorScale" priority="23">
      <colorScale>
        <cfvo type="min"/>
        <cfvo type="percentile" val="50"/>
        <cfvo type="max"/>
        <color rgb="FF63BE7B"/>
        <color rgb="FFFFEB84"/>
        <color rgb="FFF8696B"/>
      </colorScale>
    </cfRule>
  </conditionalFormatting>
  <conditionalFormatting sqref="CE12">
    <cfRule type="colorScale" priority="22">
      <colorScale>
        <cfvo type="min"/>
        <cfvo type="percentile" val="50"/>
        <cfvo type="max"/>
        <color rgb="FF63BE7B"/>
        <color rgb="FFFFEB84"/>
        <color rgb="FFF8696B"/>
      </colorScale>
    </cfRule>
  </conditionalFormatting>
  <conditionalFormatting sqref="CG12 AE12 CI12 CC12 CE12 CA12 BY12 BW12 BU12 BS12 BQ12 BO12 BM12 BK12 BI12 BG12 BE12 BC12 BA12 AY12 AW12 AU12 AS12 AQ12 AO12 AM12 AK12 AI12 AC12 AA12 W12 Y12 U12 S12 Q12 O12 M12 K12 I12 G12 E12 C12 AG12">
    <cfRule type="colorScale" priority="13">
      <colorScale>
        <cfvo type="min"/>
        <cfvo type="percentile" val="50"/>
        <cfvo type="max"/>
        <color rgb="FF63BE7B"/>
        <color rgb="FFFFEB84"/>
        <color rgb="FFF8696B"/>
      </colorScale>
    </cfRule>
  </conditionalFormatting>
  <conditionalFormatting sqref="CG12">
    <cfRule type="colorScale" priority="21">
      <colorScale>
        <cfvo type="min"/>
        <cfvo type="percentile" val="50"/>
        <cfvo type="max"/>
        <color rgb="FF63BE7B"/>
        <color rgb="FFFFEB84"/>
        <color rgb="FFF8696B"/>
      </colorScale>
    </cfRule>
  </conditionalFormatting>
  <conditionalFormatting sqref="CI12">
    <cfRule type="colorScale" priority="20">
      <colorScale>
        <cfvo type="min"/>
        <cfvo type="percentile" val="50"/>
        <cfvo type="max"/>
        <color rgb="FF63BE7B"/>
        <color rgb="FFFFEB84"/>
        <color rgb="FFF8696B"/>
      </colorScale>
    </cfRule>
  </conditionalFormatting>
  <conditionalFormatting sqref="CK12">
    <cfRule type="colorScale" priority="11">
      <colorScale>
        <cfvo type="min"/>
        <cfvo type="percentile" val="50"/>
        <cfvo type="max"/>
        <color rgb="FF63BE7B"/>
        <color rgb="FFFFEB84"/>
        <color rgb="FFF8696B"/>
      </colorScale>
    </cfRule>
    <cfRule type="colorScale" priority="12">
      <colorScale>
        <cfvo type="min"/>
        <cfvo type="percentile" val="50"/>
        <cfvo type="max"/>
        <color rgb="FF63BE7B"/>
        <color rgb="FFFFEB84"/>
        <color rgb="FFF8696B"/>
      </colorScale>
    </cfRule>
  </conditionalFormatting>
  <conditionalFormatting sqref="CM12">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CO12">
    <cfRule type="colorScale" priority="7">
      <colorScale>
        <cfvo type="min"/>
        <cfvo type="percentile" val="50"/>
        <cfvo type="max"/>
        <color rgb="FF63BE7B"/>
        <color rgb="FFFFEB84"/>
        <color rgb="FFF8696B"/>
      </colorScale>
    </cfRule>
    <cfRule type="colorScale" priority="8">
      <colorScale>
        <cfvo type="min"/>
        <cfvo type="percentile" val="50"/>
        <cfvo type="max"/>
        <color rgb="FF63BE7B"/>
        <color rgb="FFFFEB84"/>
        <color rgb="FFF8696B"/>
      </colorScale>
    </cfRule>
  </conditionalFormatting>
  <conditionalFormatting sqref="CQ12">
    <cfRule type="colorScale" priority="5">
      <colorScale>
        <cfvo type="min"/>
        <cfvo type="percentile" val="50"/>
        <cfvo type="max"/>
        <color rgb="FF63BE7B"/>
        <color rgb="FFFFEB84"/>
        <color rgb="FFF8696B"/>
      </colorScale>
    </cfRule>
    <cfRule type="colorScale" priority="6">
      <colorScale>
        <cfvo type="min"/>
        <cfvo type="percentile" val="50"/>
        <cfvo type="max"/>
        <color rgb="FF63BE7B"/>
        <color rgb="FFFFEB84"/>
        <color rgb="FFF8696B"/>
      </colorScale>
    </cfRule>
  </conditionalFormatting>
  <conditionalFormatting sqref="CS12">
    <cfRule type="colorScale" priority="3">
      <colorScale>
        <cfvo type="min"/>
        <cfvo type="percentile" val="50"/>
        <cfvo type="max"/>
        <color rgb="FF63BE7B"/>
        <color rgb="FFFFEB84"/>
        <color rgb="FFF8696B"/>
      </colorScale>
    </cfRule>
    <cfRule type="colorScale" priority="4">
      <colorScale>
        <cfvo type="min"/>
        <cfvo type="percentile" val="50"/>
        <cfvo type="max"/>
        <color rgb="FF63BE7B"/>
        <color rgb="FFFFEB84"/>
        <color rgb="FFF8696B"/>
      </colorScale>
    </cfRule>
  </conditionalFormatting>
  <conditionalFormatting sqref="CU12">
    <cfRule type="colorScale" priority="2">
      <colorScale>
        <cfvo type="min"/>
        <cfvo type="percentile" val="50"/>
        <cfvo type="max"/>
        <color rgb="FF63BE7B"/>
        <color rgb="FFFFEB84"/>
        <color rgb="FFF8696B"/>
      </colorScale>
    </cfRule>
    <cfRule type="colorScale" priority="1">
      <colorScale>
        <cfvo type="min"/>
        <cfvo type="percentile" val="50"/>
        <cfvo type="max"/>
        <color rgb="FF63BE7B"/>
        <color rgb="FFFFEB84"/>
        <color rgb="FFF8696B"/>
      </colorScale>
    </cfRule>
  </conditionalFormatting>
  <pageMargins left="0.70866141732283472" right="0.70866141732283472" top="0.74803149606299213" bottom="0.74803149606299213" header="0.31496062992125984" footer="0.31496062992125984"/>
  <pageSetup paperSize="14" scale="2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
  <sheetViews>
    <sheetView workbookViewId="0">
      <selection activeCell="D9" sqref="D9"/>
    </sheetView>
  </sheetViews>
  <sheetFormatPr defaultColWidth="8.85546875" defaultRowHeight="15" x14ac:dyDescent="0.25"/>
  <sheetData>
    <row r="1" spans="1:2" x14ac:dyDescent="0.25">
      <c r="A1" t="s">
        <v>3</v>
      </c>
      <c r="B1">
        <v>0.1</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Event1</vt:lpstr>
      <vt:lpstr>Constants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dc:creator>
  <cp:lastModifiedBy>Michael Shaw</cp:lastModifiedBy>
  <cp:lastPrinted>2019-03-12T02:30:32Z</cp:lastPrinted>
  <dcterms:created xsi:type="dcterms:W3CDTF">2019-02-24T00:52:51Z</dcterms:created>
  <dcterms:modified xsi:type="dcterms:W3CDTF">2024-05-30T03:50:31Z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